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750" activeTab="0"/>
  </bookViews>
  <sheets>
    <sheet name="高中化学" sheetId="1" r:id="rId1"/>
    <sheet name="高中生物" sheetId="2" r:id="rId2"/>
    <sheet name="初中篮球" sheetId="3" r:id="rId3"/>
    <sheet name="初中足球" sheetId="4" r:id="rId4"/>
    <sheet name="高中数学" sheetId="5" r:id="rId5"/>
    <sheet name="高中地理" sheetId="6" r:id="rId6"/>
    <sheet name="高中政治" sheetId="7" r:id="rId7"/>
    <sheet name="高中语文" sheetId="8" r:id="rId8"/>
    <sheet name="初中语文" sheetId="9" r:id="rId9"/>
  </sheets>
  <definedNames/>
  <calcPr fullCalcOnLoad="1"/>
</workbook>
</file>

<file path=xl/sharedStrings.xml><?xml version="1.0" encoding="utf-8"?>
<sst xmlns="http://schemas.openxmlformats.org/spreadsheetml/2006/main" count="160" uniqueCount="28">
  <si>
    <t>南大港产业园区教育人才招聘总成绩</t>
  </si>
  <si>
    <t>序号</t>
  </si>
  <si>
    <t>岗位名称</t>
  </si>
  <si>
    <t>准考证号</t>
  </si>
  <si>
    <t>笔试成绩</t>
  </si>
  <si>
    <r>
      <t>笔试成绩</t>
    </r>
    <r>
      <rPr>
        <sz val="14"/>
        <color indexed="8"/>
        <rFont val="Arial"/>
        <family val="2"/>
      </rPr>
      <t>×</t>
    </r>
    <r>
      <rPr>
        <sz val="14"/>
        <color indexed="8"/>
        <rFont val="宋体"/>
        <family val="0"/>
      </rPr>
      <t>40%</t>
    </r>
  </si>
  <si>
    <t>面试成绩</t>
  </si>
  <si>
    <r>
      <t>面试成绩</t>
    </r>
    <r>
      <rPr>
        <sz val="14"/>
        <color indexed="8"/>
        <rFont val="Arial"/>
        <family val="2"/>
      </rPr>
      <t>×</t>
    </r>
    <r>
      <rPr>
        <sz val="14"/>
        <color indexed="8"/>
        <rFont val="宋体"/>
        <family val="0"/>
      </rPr>
      <t>60%</t>
    </r>
  </si>
  <si>
    <t>总成绩</t>
  </si>
  <si>
    <t>排名</t>
  </si>
  <si>
    <t>是否进入体检考核</t>
  </si>
  <si>
    <t>高中化学</t>
  </si>
  <si>
    <t>是</t>
  </si>
  <si>
    <t>缺考</t>
  </si>
  <si>
    <t>1</t>
  </si>
  <si>
    <t>高中生物</t>
  </si>
  <si>
    <t>2</t>
  </si>
  <si>
    <t>初中篮球</t>
  </si>
  <si>
    <t>笔试成绩×40%</t>
  </si>
  <si>
    <t>面试成绩×60%</t>
  </si>
  <si>
    <t>初中足球</t>
  </si>
  <si>
    <t>高中数学</t>
  </si>
  <si>
    <t>高中地理</t>
  </si>
  <si>
    <t>高中政治</t>
  </si>
  <si>
    <t>高中语文</t>
  </si>
  <si>
    <t>3</t>
  </si>
  <si>
    <t>4</t>
  </si>
  <si>
    <t>初中语文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</si>
</sst>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4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6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vertical="center" wrapText="1"/>
    </xf>
    <xf numFmtId="0" fontId="45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vertical="center" wrapText="1"/>
    </xf>
    <xf numFmtId="0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Alignment="1">
      <alignment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G10" sqref="G10"/>
    </sheetView>
  </sheetViews>
  <sheetFormatPr defaultColWidth="8.25390625" defaultRowHeight="14.25"/>
  <cols>
    <col min="1" max="1" width="5.875" style="38" customWidth="1"/>
    <col min="2" max="2" width="13.00390625" style="38" customWidth="1"/>
    <col min="3" max="3" width="16.125" style="33" customWidth="1"/>
    <col min="4" max="4" width="13.625" style="39" customWidth="1"/>
    <col min="5" max="8" width="13.625" style="40" customWidth="1"/>
    <col min="9" max="9" width="8.00390625" style="41" customWidth="1"/>
    <col min="10" max="10" width="13.625" style="39" customWidth="1"/>
    <col min="11" max="16384" width="8.25390625" style="38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8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2" customFormat="1" ht="48" customHeight="1">
      <c r="A3" s="7">
        <v>1</v>
      </c>
      <c r="B3" s="42" t="s">
        <v>11</v>
      </c>
      <c r="C3" s="8">
        <v>20227010106</v>
      </c>
      <c r="D3" s="10">
        <v>75.3</v>
      </c>
      <c r="E3" s="10">
        <f>D3*0.4</f>
        <v>30.12</v>
      </c>
      <c r="F3" s="10">
        <v>79.6</v>
      </c>
      <c r="G3" s="10">
        <f>F3*0.6</f>
        <v>47.76</v>
      </c>
      <c r="H3" s="10">
        <f>E3+G3</f>
        <v>77.88</v>
      </c>
      <c r="I3" s="12">
        <v>1</v>
      </c>
      <c r="J3" s="7" t="s">
        <v>12</v>
      </c>
    </row>
    <row r="4" spans="1:10" s="2" customFormat="1" ht="48" customHeight="1">
      <c r="A4" s="7">
        <v>2</v>
      </c>
      <c r="B4" s="42" t="s">
        <v>11</v>
      </c>
      <c r="C4" s="8">
        <v>20227010104</v>
      </c>
      <c r="D4" s="10">
        <v>66.38</v>
      </c>
      <c r="E4" s="10">
        <f>D4*0.4</f>
        <v>26.552</v>
      </c>
      <c r="F4" s="10">
        <v>85</v>
      </c>
      <c r="G4" s="10">
        <f>F4*0.6</f>
        <v>51</v>
      </c>
      <c r="H4" s="10">
        <f>E4+G4</f>
        <v>77.55199999999999</v>
      </c>
      <c r="I4" s="12">
        <v>2</v>
      </c>
      <c r="J4" s="7" t="s">
        <v>12</v>
      </c>
    </row>
    <row r="5" spans="1:10" s="2" customFormat="1" ht="48" customHeight="1">
      <c r="A5" s="7">
        <v>3</v>
      </c>
      <c r="B5" s="42" t="s">
        <v>11</v>
      </c>
      <c r="C5" s="8">
        <v>20227010109</v>
      </c>
      <c r="D5" s="10">
        <v>73.94</v>
      </c>
      <c r="E5" s="10">
        <f>D5*0.4</f>
        <v>29.576</v>
      </c>
      <c r="F5" s="10" t="s">
        <v>13</v>
      </c>
      <c r="G5" s="10">
        <v>0</v>
      </c>
      <c r="H5" s="10">
        <v>29.58</v>
      </c>
      <c r="I5" s="12">
        <v>3</v>
      </c>
      <c r="J5" s="7"/>
    </row>
    <row r="6" spans="1:10" s="2" customFormat="1" ht="48" customHeight="1">
      <c r="A6" s="7">
        <v>4</v>
      </c>
      <c r="B6" s="42" t="s">
        <v>11</v>
      </c>
      <c r="C6" s="8">
        <v>20227010105</v>
      </c>
      <c r="D6" s="10">
        <v>69.26</v>
      </c>
      <c r="E6" s="10">
        <f>D6*0.4</f>
        <v>27.704000000000004</v>
      </c>
      <c r="F6" s="10" t="s">
        <v>13</v>
      </c>
      <c r="G6" s="10">
        <v>0</v>
      </c>
      <c r="H6" s="10">
        <v>27.7</v>
      </c>
      <c r="I6" s="12">
        <v>4</v>
      </c>
      <c r="J6" s="7"/>
    </row>
    <row r="7" spans="1:10" s="2" customFormat="1" ht="18.75">
      <c r="A7" s="43"/>
      <c r="B7" s="43"/>
      <c r="C7" s="14"/>
      <c r="D7" s="43"/>
      <c r="E7" s="44"/>
      <c r="F7" s="44"/>
      <c r="G7" s="44"/>
      <c r="H7" s="44"/>
      <c r="I7" s="14"/>
      <c r="J7" s="43"/>
    </row>
    <row r="8" spans="1:10" s="2" customFormat="1" ht="18.75">
      <c r="A8" s="43"/>
      <c r="B8" s="43"/>
      <c r="C8" s="14"/>
      <c r="D8" s="43"/>
      <c r="E8" s="44"/>
      <c r="F8" s="44"/>
      <c r="G8" s="44"/>
      <c r="H8" s="44"/>
      <c r="I8" s="14"/>
      <c r="J8" s="43"/>
    </row>
    <row r="9" spans="1:10" s="2" customFormat="1" ht="18.75">
      <c r="A9" s="43"/>
      <c r="B9" s="43"/>
      <c r="C9" s="14"/>
      <c r="D9" s="43"/>
      <c r="E9" s="44"/>
      <c r="F9" s="44"/>
      <c r="G9" s="44"/>
      <c r="H9" s="44"/>
      <c r="I9" s="14"/>
      <c r="J9" s="43"/>
    </row>
    <row r="10" spans="1:10" s="2" customFormat="1" ht="18.75">
      <c r="A10" s="43"/>
      <c r="B10" s="43"/>
      <c r="C10" s="14"/>
      <c r="D10" s="43"/>
      <c r="E10" s="44"/>
      <c r="F10" s="44"/>
      <c r="G10" s="44"/>
      <c r="H10" s="44"/>
      <c r="I10" s="14"/>
      <c r="J10" s="43"/>
    </row>
    <row r="11" spans="1:3" ht="13.5">
      <c r="A11" s="39"/>
      <c r="B11" s="39"/>
      <c r="C11" s="41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J12" sqref="J12"/>
    </sheetView>
  </sheetViews>
  <sheetFormatPr defaultColWidth="8.25390625" defaultRowHeight="14.25"/>
  <cols>
    <col min="1" max="1" width="5.875" style="31" customWidth="1"/>
    <col min="2" max="2" width="12.625" style="31" customWidth="1"/>
    <col min="3" max="3" width="17.00390625" style="31" customWidth="1"/>
    <col min="4" max="4" width="13.50390625" style="35" customWidth="1"/>
    <col min="5" max="8" width="13.50390625" style="36" customWidth="1"/>
    <col min="9" max="9" width="8.25390625" style="33" customWidth="1"/>
    <col min="10" max="10" width="16.875" style="31" customWidth="1"/>
    <col min="11" max="16384" width="8.25390625" style="31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8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15" customFormat="1" ht="48" customHeight="1">
      <c r="A3" s="9" t="s">
        <v>14</v>
      </c>
      <c r="B3" s="9" t="s">
        <v>15</v>
      </c>
      <c r="C3" s="9">
        <v>20227020112</v>
      </c>
      <c r="D3" s="10">
        <v>90.66</v>
      </c>
      <c r="E3" s="10">
        <f>D3*0.4</f>
        <v>36.264</v>
      </c>
      <c r="F3" s="10">
        <v>82.6</v>
      </c>
      <c r="G3" s="10">
        <f>F3*0.6</f>
        <v>49.559999999999995</v>
      </c>
      <c r="H3" s="10">
        <f>E3+G3</f>
        <v>85.824</v>
      </c>
      <c r="I3" s="12">
        <v>1</v>
      </c>
      <c r="J3" s="9" t="s">
        <v>12</v>
      </c>
    </row>
    <row r="4" spans="1:10" s="15" customFormat="1" ht="48" customHeight="1">
      <c r="A4" s="9" t="s">
        <v>16</v>
      </c>
      <c r="B4" s="9" t="s">
        <v>15</v>
      </c>
      <c r="C4" s="9">
        <v>20227020115</v>
      </c>
      <c r="D4" s="10">
        <v>93.48</v>
      </c>
      <c r="E4" s="10">
        <f>D4*0.4</f>
        <v>37.392</v>
      </c>
      <c r="F4" s="10" t="s">
        <v>13</v>
      </c>
      <c r="G4" s="10">
        <v>0</v>
      </c>
      <c r="H4" s="10">
        <f>E4+G4</f>
        <v>37.392</v>
      </c>
      <c r="I4" s="12">
        <v>2</v>
      </c>
      <c r="J4" s="9"/>
    </row>
    <row r="5" spans="1:9" s="31" customFormat="1" ht="14.25">
      <c r="A5" s="37"/>
      <c r="B5" s="37"/>
      <c r="C5" s="37"/>
      <c r="D5" s="35"/>
      <c r="E5" s="36"/>
      <c r="F5" s="36"/>
      <c r="G5" s="36"/>
      <c r="H5" s="36"/>
      <c r="I5" s="33"/>
    </row>
    <row r="6" spans="1:9" s="31" customFormat="1" ht="14.25">
      <c r="A6" s="37"/>
      <c r="B6" s="37"/>
      <c r="C6" s="37"/>
      <c r="D6" s="35"/>
      <c r="E6" s="36"/>
      <c r="F6" s="36"/>
      <c r="G6" s="36"/>
      <c r="H6" s="36"/>
      <c r="I6" s="33"/>
    </row>
    <row r="7" spans="1:9" s="31" customFormat="1" ht="14.25">
      <c r="A7" s="37"/>
      <c r="B7" s="37"/>
      <c r="C7" s="37"/>
      <c r="D7" s="35"/>
      <c r="E7" s="36"/>
      <c r="F7" s="36"/>
      <c r="G7" s="36"/>
      <c r="H7" s="36"/>
      <c r="I7" s="33"/>
    </row>
    <row r="8" spans="1:9" s="31" customFormat="1" ht="14.25">
      <c r="A8" s="37"/>
      <c r="B8" s="37"/>
      <c r="C8" s="37"/>
      <c r="D8" s="35"/>
      <c r="E8" s="36"/>
      <c r="F8" s="36"/>
      <c r="G8" s="36"/>
      <c r="H8" s="36"/>
      <c r="I8" s="33"/>
    </row>
    <row r="9" spans="1:9" s="31" customFormat="1" ht="14.25">
      <c r="A9" s="37"/>
      <c r="B9" s="37"/>
      <c r="C9" s="37"/>
      <c r="D9" s="35"/>
      <c r="E9" s="36"/>
      <c r="F9" s="36"/>
      <c r="G9" s="36"/>
      <c r="H9" s="36"/>
      <c r="I9" s="33"/>
    </row>
    <row r="10" spans="1:9" s="31" customFormat="1" ht="14.25">
      <c r="A10" s="37"/>
      <c r="B10" s="37"/>
      <c r="C10" s="37"/>
      <c r="D10" s="35"/>
      <c r="E10" s="36"/>
      <c r="F10" s="36"/>
      <c r="G10" s="36"/>
      <c r="H10" s="36"/>
      <c r="I10" s="33"/>
    </row>
    <row r="11" spans="1:9" s="31" customFormat="1" ht="13.5">
      <c r="A11" s="34"/>
      <c r="B11" s="34"/>
      <c r="C11" s="34"/>
      <c r="D11" s="35"/>
      <c r="E11" s="36"/>
      <c r="F11" s="36"/>
      <c r="G11" s="36"/>
      <c r="H11" s="36"/>
      <c r="I11" s="33"/>
    </row>
    <row r="12" spans="1:9" s="31" customFormat="1" ht="13.5">
      <c r="A12" s="34"/>
      <c r="B12" s="34"/>
      <c r="C12" s="34"/>
      <c r="D12" s="35"/>
      <c r="E12" s="36"/>
      <c r="F12" s="36"/>
      <c r="G12" s="36"/>
      <c r="H12" s="36"/>
      <c r="I12" s="33"/>
    </row>
    <row r="13" spans="1:9" s="31" customFormat="1" ht="13.5">
      <c r="A13" s="34"/>
      <c r="B13" s="34"/>
      <c r="C13" s="34"/>
      <c r="D13" s="35"/>
      <c r="E13" s="36"/>
      <c r="F13" s="36"/>
      <c r="G13" s="36"/>
      <c r="H13" s="36"/>
      <c r="I13" s="33"/>
    </row>
    <row r="14" spans="1:9" s="31" customFormat="1" ht="13.5">
      <c r="A14" s="34"/>
      <c r="B14" s="34"/>
      <c r="C14" s="34"/>
      <c r="D14" s="35"/>
      <c r="E14" s="36"/>
      <c r="F14" s="36"/>
      <c r="G14" s="36"/>
      <c r="H14" s="36"/>
      <c r="I14" s="33"/>
    </row>
    <row r="15" spans="1:9" s="31" customFormat="1" ht="13.5">
      <c r="A15" s="34"/>
      <c r="B15" s="34"/>
      <c r="C15" s="34"/>
      <c r="D15" s="35"/>
      <c r="E15" s="36"/>
      <c r="F15" s="36"/>
      <c r="G15" s="36"/>
      <c r="H15" s="36"/>
      <c r="I15" s="33"/>
    </row>
    <row r="16" spans="1:9" s="31" customFormat="1" ht="13.5">
      <c r="A16" s="34"/>
      <c r="B16" s="34"/>
      <c r="C16" s="34"/>
      <c r="D16" s="35"/>
      <c r="E16" s="36"/>
      <c r="F16" s="36"/>
      <c r="G16" s="36"/>
      <c r="H16" s="36"/>
      <c r="I16" s="33"/>
    </row>
    <row r="17" spans="1:9" s="31" customFormat="1" ht="13.5">
      <c r="A17" s="34"/>
      <c r="B17" s="34"/>
      <c r="C17" s="34"/>
      <c r="D17" s="35"/>
      <c r="E17" s="36"/>
      <c r="F17" s="36"/>
      <c r="G17" s="36"/>
      <c r="H17" s="36"/>
      <c r="I17" s="33"/>
    </row>
    <row r="18" spans="1:9" s="31" customFormat="1" ht="13.5">
      <c r="A18" s="34"/>
      <c r="B18" s="34"/>
      <c r="C18" s="34"/>
      <c r="D18" s="35"/>
      <c r="E18" s="36"/>
      <c r="F18" s="36"/>
      <c r="G18" s="36"/>
      <c r="H18" s="36"/>
      <c r="I18" s="33"/>
    </row>
    <row r="19" spans="1:9" s="31" customFormat="1" ht="13.5">
      <c r="A19" s="34"/>
      <c r="B19" s="34"/>
      <c r="C19" s="34"/>
      <c r="D19" s="35"/>
      <c r="E19" s="36"/>
      <c r="F19" s="36"/>
      <c r="G19" s="36"/>
      <c r="H19" s="36"/>
      <c r="I19" s="33"/>
    </row>
    <row r="20" spans="1:9" s="31" customFormat="1" ht="13.5">
      <c r="A20" s="34"/>
      <c r="B20" s="34"/>
      <c r="C20" s="34"/>
      <c r="D20" s="35"/>
      <c r="E20" s="36"/>
      <c r="F20" s="36"/>
      <c r="G20" s="36"/>
      <c r="H20" s="36"/>
      <c r="I20" s="33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E13" sqref="E13"/>
    </sheetView>
  </sheetViews>
  <sheetFormatPr defaultColWidth="8.25390625" defaultRowHeight="14.25"/>
  <cols>
    <col min="1" max="1" width="5.875" style="31" customWidth="1"/>
    <col min="2" max="3" width="16.25390625" style="31" customWidth="1"/>
    <col min="4" max="4" width="12.75390625" style="31" customWidth="1"/>
    <col min="5" max="8" width="12.75390625" style="32" customWidth="1"/>
    <col min="9" max="9" width="8.25390625" style="33" customWidth="1"/>
    <col min="10" max="10" width="16.50390625" style="31" customWidth="1"/>
    <col min="11" max="16384" width="8.25390625" style="31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9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15" customFormat="1" ht="49.5" customHeight="1">
      <c r="A3" s="9" t="s">
        <v>14</v>
      </c>
      <c r="B3" s="9" t="s">
        <v>17</v>
      </c>
      <c r="C3" s="9">
        <v>20227030118</v>
      </c>
      <c r="D3" s="10">
        <v>72.93</v>
      </c>
      <c r="E3" s="10">
        <f>D3*0.4</f>
        <v>29.172000000000004</v>
      </c>
      <c r="F3" s="10">
        <v>86.2</v>
      </c>
      <c r="G3" s="10">
        <f>F3*0.6</f>
        <v>51.72</v>
      </c>
      <c r="H3" s="10">
        <f>E3+G3</f>
        <v>80.892</v>
      </c>
      <c r="I3" s="12">
        <v>1</v>
      </c>
      <c r="J3" s="13" t="s">
        <v>12</v>
      </c>
    </row>
    <row r="4" spans="1:10" s="15" customFormat="1" ht="49.5" customHeight="1">
      <c r="A4" s="9" t="s">
        <v>16</v>
      </c>
      <c r="B4" s="9" t="s">
        <v>17</v>
      </c>
      <c r="C4" s="9">
        <v>20227030117</v>
      </c>
      <c r="D4" s="10">
        <v>73.08</v>
      </c>
      <c r="E4" s="10">
        <f>D4*0.4</f>
        <v>29.232</v>
      </c>
      <c r="F4" s="10">
        <v>81</v>
      </c>
      <c r="G4" s="10">
        <f>F4*0.6</f>
        <v>48.6</v>
      </c>
      <c r="H4" s="10">
        <f>E4+G4</f>
        <v>77.832</v>
      </c>
      <c r="I4" s="12">
        <v>2</v>
      </c>
      <c r="J4" s="13"/>
    </row>
    <row r="5" spans="1:9" s="31" customFormat="1" ht="13.5">
      <c r="A5" s="34"/>
      <c r="B5" s="34"/>
      <c r="E5" s="32"/>
      <c r="F5" s="32"/>
      <c r="G5" s="32"/>
      <c r="H5" s="32"/>
      <c r="I5" s="33"/>
    </row>
    <row r="6" spans="1:9" s="31" customFormat="1" ht="13.5">
      <c r="A6" s="34"/>
      <c r="B6" s="34"/>
      <c r="E6" s="32"/>
      <c r="F6" s="32"/>
      <c r="G6" s="32"/>
      <c r="H6" s="32"/>
      <c r="I6" s="33"/>
    </row>
    <row r="7" spans="1:9" s="31" customFormat="1" ht="13.5">
      <c r="A7" s="34"/>
      <c r="B7" s="34"/>
      <c r="E7" s="32"/>
      <c r="F7" s="32"/>
      <c r="G7" s="32"/>
      <c r="H7" s="32"/>
      <c r="I7" s="33"/>
    </row>
    <row r="8" spans="1:9" s="31" customFormat="1" ht="13.5">
      <c r="A8" s="34"/>
      <c r="B8" s="34"/>
      <c r="E8" s="32"/>
      <c r="F8" s="32"/>
      <c r="G8" s="32"/>
      <c r="H8" s="32"/>
      <c r="I8" s="33"/>
    </row>
    <row r="9" spans="1:9" s="31" customFormat="1" ht="13.5">
      <c r="A9" s="34"/>
      <c r="B9" s="34"/>
      <c r="E9" s="32"/>
      <c r="F9" s="32"/>
      <c r="G9" s="32"/>
      <c r="H9" s="32"/>
      <c r="I9" s="33"/>
    </row>
    <row r="10" spans="1:9" s="31" customFormat="1" ht="13.5">
      <c r="A10" s="34"/>
      <c r="B10" s="34"/>
      <c r="E10" s="32"/>
      <c r="F10" s="32"/>
      <c r="G10" s="32"/>
      <c r="H10" s="32"/>
      <c r="I10" s="33"/>
    </row>
    <row r="11" spans="1:9" s="31" customFormat="1" ht="13.5">
      <c r="A11" s="34"/>
      <c r="B11" s="34"/>
      <c r="E11" s="32"/>
      <c r="F11" s="32"/>
      <c r="G11" s="32"/>
      <c r="H11" s="32"/>
      <c r="I11" s="33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D2" sqref="D1:H65536"/>
    </sheetView>
  </sheetViews>
  <sheetFormatPr defaultColWidth="8.25390625" defaultRowHeight="14.25"/>
  <cols>
    <col min="1" max="1" width="4.875" style="16" customWidth="1"/>
    <col min="2" max="3" width="15.75390625" style="16" customWidth="1"/>
    <col min="4" max="4" width="13.75390625" style="16" customWidth="1"/>
    <col min="5" max="8" width="13.75390625" style="17" customWidth="1"/>
    <col min="9" max="9" width="8.25390625" style="18" customWidth="1"/>
    <col min="10" max="10" width="16.00390625" style="16" customWidth="1"/>
    <col min="11" max="16384" width="8.25390625" style="16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3" customFormat="1" ht="46.5" customHeight="1">
      <c r="A2" s="25" t="s">
        <v>1</v>
      </c>
      <c r="B2" s="25" t="s">
        <v>2</v>
      </c>
      <c r="C2" s="26" t="s">
        <v>3</v>
      </c>
      <c r="D2" s="25" t="s">
        <v>4</v>
      </c>
      <c r="E2" s="25" t="s">
        <v>18</v>
      </c>
      <c r="F2" s="25" t="s">
        <v>6</v>
      </c>
      <c r="G2" s="25" t="s">
        <v>19</v>
      </c>
      <c r="H2" s="25" t="s">
        <v>8</v>
      </c>
      <c r="I2" s="26" t="s">
        <v>9</v>
      </c>
      <c r="J2" s="25" t="s">
        <v>10</v>
      </c>
    </row>
    <row r="3" spans="1:10" s="24" customFormat="1" ht="46.5" customHeight="1">
      <c r="A3" s="27" t="s">
        <v>14</v>
      </c>
      <c r="B3" s="27" t="s">
        <v>20</v>
      </c>
      <c r="C3" s="27">
        <v>20227040123</v>
      </c>
      <c r="D3" s="28">
        <v>79.8</v>
      </c>
      <c r="E3" s="28">
        <f>D3*0.4</f>
        <v>31.92</v>
      </c>
      <c r="F3" s="28">
        <v>83.6</v>
      </c>
      <c r="G3" s="28">
        <f>F3*0.6</f>
        <v>50.16</v>
      </c>
      <c r="H3" s="28">
        <f>E3+G3</f>
        <v>82.08</v>
      </c>
      <c r="I3" s="29">
        <v>1</v>
      </c>
      <c r="J3" s="30" t="s">
        <v>12</v>
      </c>
    </row>
    <row r="4" spans="1:10" s="24" customFormat="1" ht="46.5" customHeight="1">
      <c r="A4" s="27" t="s">
        <v>16</v>
      </c>
      <c r="B4" s="27" t="s">
        <v>20</v>
      </c>
      <c r="C4" s="27">
        <v>20227040124</v>
      </c>
      <c r="D4" s="28">
        <v>64.91</v>
      </c>
      <c r="E4" s="28">
        <f>D4*0.4</f>
        <v>25.964</v>
      </c>
      <c r="F4" s="28">
        <v>81.8</v>
      </c>
      <c r="G4" s="28">
        <f>F4*0.6</f>
        <v>49.08</v>
      </c>
      <c r="H4" s="28">
        <f>E4+G4</f>
        <v>75.044</v>
      </c>
      <c r="I4" s="29">
        <v>2</v>
      </c>
      <c r="J4" s="30"/>
    </row>
    <row r="5" spans="1:9" s="16" customFormat="1" ht="13.5">
      <c r="A5" s="1"/>
      <c r="B5" s="1"/>
      <c r="E5" s="17"/>
      <c r="F5" s="17"/>
      <c r="G5" s="17"/>
      <c r="H5" s="17"/>
      <c r="I5" s="18"/>
    </row>
    <row r="6" spans="1:9" s="16" customFormat="1" ht="13.5">
      <c r="A6" s="1"/>
      <c r="B6" s="1"/>
      <c r="E6" s="17"/>
      <c r="F6" s="17"/>
      <c r="G6" s="17"/>
      <c r="H6" s="17"/>
      <c r="I6" s="18"/>
    </row>
    <row r="7" spans="1:9" s="16" customFormat="1" ht="13.5">
      <c r="A7" s="1"/>
      <c r="B7" s="1"/>
      <c r="E7" s="17"/>
      <c r="F7" s="17"/>
      <c r="G7" s="17"/>
      <c r="H7" s="17"/>
      <c r="I7" s="18"/>
    </row>
    <row r="8" spans="1:9" s="16" customFormat="1" ht="13.5">
      <c r="A8" s="1"/>
      <c r="B8" s="1"/>
      <c r="E8" s="17"/>
      <c r="F8" s="17"/>
      <c r="G8" s="17"/>
      <c r="H8" s="17"/>
      <c r="I8" s="18"/>
    </row>
    <row r="9" spans="1:9" s="16" customFormat="1" ht="13.5">
      <c r="A9" s="1"/>
      <c r="B9" s="1"/>
      <c r="E9" s="17"/>
      <c r="F9" s="17"/>
      <c r="G9" s="17"/>
      <c r="H9" s="17"/>
      <c r="I9" s="18"/>
    </row>
    <row r="10" spans="1:9" s="16" customFormat="1" ht="13.5">
      <c r="A10" s="1"/>
      <c r="B10" s="1"/>
      <c r="E10" s="17"/>
      <c r="F10" s="17"/>
      <c r="G10" s="17"/>
      <c r="H10" s="17"/>
      <c r="I10" s="18"/>
    </row>
    <row r="11" spans="1:9" s="16" customFormat="1" ht="13.5">
      <c r="A11" s="1"/>
      <c r="B11" s="1"/>
      <c r="E11" s="17"/>
      <c r="F11" s="17"/>
      <c r="G11" s="17"/>
      <c r="H11" s="17"/>
      <c r="I11" s="18"/>
    </row>
    <row r="12" spans="1:9" s="16" customFormat="1" ht="13.5">
      <c r="A12" s="1"/>
      <c r="B12" s="1"/>
      <c r="E12" s="17"/>
      <c r="F12" s="17"/>
      <c r="G12" s="17"/>
      <c r="H12" s="17"/>
      <c r="I12" s="18"/>
    </row>
    <row r="13" spans="1:9" s="16" customFormat="1" ht="13.5">
      <c r="A13" s="1"/>
      <c r="B13" s="1"/>
      <c r="E13" s="17"/>
      <c r="F13" s="17"/>
      <c r="G13" s="17"/>
      <c r="H13" s="17"/>
      <c r="I13" s="1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D2" sqref="D1:H65536"/>
    </sheetView>
  </sheetViews>
  <sheetFormatPr defaultColWidth="8.25390625" defaultRowHeight="14.25"/>
  <cols>
    <col min="1" max="1" width="4.875" style="16" customWidth="1"/>
    <col min="2" max="3" width="16.625" style="16" customWidth="1"/>
    <col min="4" max="4" width="12.00390625" style="16" customWidth="1"/>
    <col min="5" max="8" width="12.00390625" style="17" customWidth="1"/>
    <col min="9" max="9" width="8.25390625" style="18" customWidth="1"/>
    <col min="10" max="10" width="15.125" style="16" customWidth="1"/>
    <col min="11" max="16384" width="8.25390625" style="16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15" customFormat="1" ht="45" customHeight="1">
      <c r="A3" s="9" t="s">
        <v>14</v>
      </c>
      <c r="B3" s="9" t="s">
        <v>21</v>
      </c>
      <c r="C3" s="9">
        <v>20227050204</v>
      </c>
      <c r="D3" s="10">
        <v>69.6</v>
      </c>
      <c r="E3" s="10">
        <f>D3*0.4</f>
        <v>27.84</v>
      </c>
      <c r="F3" s="10">
        <v>78.6</v>
      </c>
      <c r="G3" s="10">
        <f>F3*0.6</f>
        <v>47.16</v>
      </c>
      <c r="H3" s="10">
        <f>E3+G3</f>
        <v>75</v>
      </c>
      <c r="I3" s="12">
        <v>1</v>
      </c>
      <c r="J3" s="9" t="s">
        <v>12</v>
      </c>
    </row>
    <row r="4" spans="1:10" s="15" customFormat="1" ht="45" customHeight="1">
      <c r="A4" s="9" t="s">
        <v>16</v>
      </c>
      <c r="B4" s="9" t="s">
        <v>21</v>
      </c>
      <c r="C4" s="9">
        <v>20227050201</v>
      </c>
      <c r="D4" s="10">
        <v>71.9</v>
      </c>
      <c r="E4" s="10">
        <f>D4*0.4</f>
        <v>28.760000000000005</v>
      </c>
      <c r="F4" s="10" t="s">
        <v>13</v>
      </c>
      <c r="G4" s="10">
        <v>0</v>
      </c>
      <c r="H4" s="10">
        <v>28.76</v>
      </c>
      <c r="I4" s="12">
        <v>2</v>
      </c>
      <c r="J4" s="9"/>
    </row>
    <row r="5" spans="1:9" s="16" customFormat="1" ht="14.25">
      <c r="A5" s="19"/>
      <c r="B5" s="19"/>
      <c r="E5" s="17"/>
      <c r="F5" s="17"/>
      <c r="G5" s="17"/>
      <c r="H5" s="17"/>
      <c r="I5" s="18"/>
    </row>
    <row r="6" spans="1:9" s="16" customFormat="1" ht="13.5">
      <c r="A6" s="1"/>
      <c r="B6" s="1"/>
      <c r="E6" s="17"/>
      <c r="F6" s="17"/>
      <c r="G6" s="17"/>
      <c r="H6" s="17"/>
      <c r="I6" s="18"/>
    </row>
    <row r="7" spans="1:9" s="16" customFormat="1" ht="13.5">
      <c r="A7" s="1"/>
      <c r="B7" s="1"/>
      <c r="E7" s="17"/>
      <c r="F7" s="17"/>
      <c r="G7" s="17"/>
      <c r="H7" s="17"/>
      <c r="I7" s="18"/>
    </row>
    <row r="8" spans="1:9" s="16" customFormat="1" ht="13.5">
      <c r="A8" s="1"/>
      <c r="B8" s="1"/>
      <c r="E8" s="17"/>
      <c r="F8" s="17"/>
      <c r="G8" s="17"/>
      <c r="H8" s="17"/>
      <c r="I8" s="18"/>
    </row>
    <row r="9" spans="1:9" s="16" customFormat="1" ht="13.5">
      <c r="A9" s="1"/>
      <c r="B9" s="1"/>
      <c r="E9" s="17"/>
      <c r="F9" s="17"/>
      <c r="G9" s="17"/>
      <c r="H9" s="17"/>
      <c r="I9" s="18"/>
    </row>
    <row r="10" spans="1:9" s="16" customFormat="1" ht="13.5">
      <c r="A10" s="1"/>
      <c r="B10" s="1"/>
      <c r="E10" s="17"/>
      <c r="F10" s="17"/>
      <c r="G10" s="17"/>
      <c r="H10" s="17"/>
      <c r="I10" s="18"/>
    </row>
    <row r="11" spans="1:9" s="16" customFormat="1" ht="13.5">
      <c r="A11" s="1"/>
      <c r="B11" s="1"/>
      <c r="E11" s="17"/>
      <c r="F11" s="17"/>
      <c r="G11" s="17"/>
      <c r="H11" s="17"/>
      <c r="I11" s="18"/>
    </row>
    <row r="12" spans="1:9" s="16" customFormat="1" ht="13.5">
      <c r="A12" s="1"/>
      <c r="B12" s="1"/>
      <c r="E12" s="17"/>
      <c r="F12" s="17"/>
      <c r="G12" s="17"/>
      <c r="H12" s="17"/>
      <c r="I12" s="18"/>
    </row>
    <row r="13" spans="1:9" s="16" customFormat="1" ht="13.5">
      <c r="A13" s="1"/>
      <c r="B13" s="1"/>
      <c r="E13" s="17"/>
      <c r="F13" s="17"/>
      <c r="G13" s="17"/>
      <c r="H13" s="17"/>
      <c r="I13" s="18"/>
    </row>
    <row r="14" spans="1:9" s="16" customFormat="1" ht="13.5">
      <c r="A14" s="1"/>
      <c r="B14" s="1"/>
      <c r="E14" s="17"/>
      <c r="F14" s="17"/>
      <c r="G14" s="17"/>
      <c r="H14" s="17"/>
      <c r="I14" s="1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D2" sqref="D1:H65536"/>
    </sheetView>
  </sheetViews>
  <sheetFormatPr defaultColWidth="8.25390625" defaultRowHeight="14.25"/>
  <cols>
    <col min="1" max="1" width="5.375" style="16" customWidth="1"/>
    <col min="2" max="3" width="16.25390625" style="16" customWidth="1"/>
    <col min="4" max="4" width="13.625" style="16" customWidth="1"/>
    <col min="5" max="8" width="13.625" style="17" customWidth="1"/>
    <col min="9" max="9" width="8.25390625" style="18" customWidth="1"/>
    <col min="10" max="10" width="16.75390625" style="16" customWidth="1"/>
    <col min="11" max="16384" width="8.25390625" style="16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15" customFormat="1" ht="43.5" customHeight="1">
      <c r="A3" s="9">
        <v>1</v>
      </c>
      <c r="B3" s="9" t="s">
        <v>22</v>
      </c>
      <c r="C3" s="9">
        <v>20227060205</v>
      </c>
      <c r="D3" s="10">
        <v>78.09</v>
      </c>
      <c r="E3" s="10">
        <f>D3*0.4</f>
        <v>31.236000000000004</v>
      </c>
      <c r="F3" s="10">
        <v>85.8</v>
      </c>
      <c r="G3" s="10">
        <f>F3*0.6</f>
        <v>51.48</v>
      </c>
      <c r="H3" s="10">
        <f>E3+G3</f>
        <v>82.71600000000001</v>
      </c>
      <c r="I3" s="12">
        <v>1</v>
      </c>
      <c r="J3" s="13" t="s">
        <v>12</v>
      </c>
    </row>
    <row r="4" spans="1:10" s="15" customFormat="1" ht="43.5" customHeight="1">
      <c r="A4" s="9">
        <v>2</v>
      </c>
      <c r="B4" s="9" t="s">
        <v>22</v>
      </c>
      <c r="C4" s="9">
        <v>20227060209</v>
      </c>
      <c r="D4" s="10">
        <v>71.74</v>
      </c>
      <c r="E4" s="10">
        <f>D4*0.4</f>
        <v>28.695999999999998</v>
      </c>
      <c r="F4" s="10">
        <v>80.6</v>
      </c>
      <c r="G4" s="10">
        <f>F4*0.6</f>
        <v>48.35999999999999</v>
      </c>
      <c r="H4" s="10">
        <f>E4+G4</f>
        <v>77.05599999999998</v>
      </c>
      <c r="I4" s="12">
        <v>2</v>
      </c>
      <c r="J4" s="13"/>
    </row>
    <row r="5" spans="1:9" s="16" customFormat="1" ht="14.25">
      <c r="A5" s="19"/>
      <c r="B5" s="19"/>
      <c r="C5" s="19"/>
      <c r="E5" s="17"/>
      <c r="F5" s="17"/>
      <c r="G5" s="17"/>
      <c r="H5" s="17"/>
      <c r="I5" s="18"/>
    </row>
    <row r="6" spans="1:9" s="16" customFormat="1" ht="14.25">
      <c r="A6" s="19"/>
      <c r="B6" s="19"/>
      <c r="C6" s="19"/>
      <c r="E6" s="17"/>
      <c r="F6" s="17"/>
      <c r="G6" s="17"/>
      <c r="H6" s="17"/>
      <c r="I6" s="18"/>
    </row>
    <row r="7" spans="1:9" s="16" customFormat="1" ht="14.25">
      <c r="A7" s="19"/>
      <c r="B7" s="19"/>
      <c r="C7" s="19"/>
      <c r="E7" s="17"/>
      <c r="F7" s="17"/>
      <c r="G7" s="17"/>
      <c r="H7" s="17"/>
      <c r="I7" s="18"/>
    </row>
    <row r="8" spans="1:9" s="16" customFormat="1" ht="14.25">
      <c r="A8" s="19"/>
      <c r="B8" s="19"/>
      <c r="C8" s="19"/>
      <c r="E8" s="17"/>
      <c r="F8" s="17"/>
      <c r="G8" s="17"/>
      <c r="H8" s="17"/>
      <c r="I8" s="18"/>
    </row>
    <row r="9" spans="1:9" s="16" customFormat="1" ht="14.25">
      <c r="A9" s="19"/>
      <c r="B9" s="19"/>
      <c r="C9" s="19"/>
      <c r="E9" s="17"/>
      <c r="F9" s="17"/>
      <c r="G9" s="17"/>
      <c r="H9" s="17"/>
      <c r="I9" s="18"/>
    </row>
    <row r="10" spans="1:9" s="16" customFormat="1" ht="13.5">
      <c r="A10" s="1"/>
      <c r="B10" s="1"/>
      <c r="C10" s="1"/>
      <c r="E10" s="17"/>
      <c r="F10" s="17"/>
      <c r="G10" s="17"/>
      <c r="H10" s="17"/>
      <c r="I10" s="18"/>
    </row>
    <row r="11" spans="1:9" s="16" customFormat="1" ht="13.5">
      <c r="A11" s="1"/>
      <c r="B11" s="1"/>
      <c r="C11" s="1"/>
      <c r="E11" s="17"/>
      <c r="F11" s="17"/>
      <c r="G11" s="17"/>
      <c r="H11" s="17"/>
      <c r="I11" s="18"/>
    </row>
    <row r="12" spans="1:9" s="16" customFormat="1" ht="13.5">
      <c r="A12" s="1"/>
      <c r="B12" s="1"/>
      <c r="C12" s="1"/>
      <c r="E12" s="17"/>
      <c r="F12" s="17"/>
      <c r="G12" s="17"/>
      <c r="H12" s="17"/>
      <c r="I12" s="18"/>
    </row>
    <row r="13" spans="1:9" s="16" customFormat="1" ht="13.5">
      <c r="A13" s="1"/>
      <c r="B13" s="1"/>
      <c r="C13" s="1"/>
      <c r="E13" s="17"/>
      <c r="F13" s="17"/>
      <c r="G13" s="17"/>
      <c r="H13" s="17"/>
      <c r="I13" s="18"/>
    </row>
    <row r="14" spans="1:9" s="16" customFormat="1" ht="13.5">
      <c r="A14" s="1"/>
      <c r="B14" s="1"/>
      <c r="C14" s="1"/>
      <c r="E14" s="17"/>
      <c r="F14" s="17"/>
      <c r="G14" s="17"/>
      <c r="H14" s="17"/>
      <c r="I14" s="18"/>
    </row>
    <row r="15" spans="1:9" s="16" customFormat="1" ht="13.5">
      <c r="A15" s="1"/>
      <c r="B15" s="1"/>
      <c r="C15" s="1"/>
      <c r="E15" s="17"/>
      <c r="F15" s="17"/>
      <c r="G15" s="17"/>
      <c r="H15" s="17"/>
      <c r="I15" s="18"/>
    </row>
    <row r="16" spans="1:9" s="16" customFormat="1" ht="13.5">
      <c r="A16" s="1"/>
      <c r="B16" s="1"/>
      <c r="C16" s="1"/>
      <c r="E16" s="17"/>
      <c r="F16" s="17"/>
      <c r="G16" s="17"/>
      <c r="H16" s="17"/>
      <c r="I16" s="18"/>
    </row>
    <row r="17" spans="1:9" s="16" customFormat="1" ht="13.5">
      <c r="A17" s="1"/>
      <c r="B17" s="1"/>
      <c r="C17" s="1"/>
      <c r="E17" s="17"/>
      <c r="F17" s="17"/>
      <c r="G17" s="17"/>
      <c r="H17" s="17"/>
      <c r="I17" s="18"/>
    </row>
    <row r="18" spans="1:9" s="16" customFormat="1" ht="13.5">
      <c r="A18" s="1"/>
      <c r="B18" s="1"/>
      <c r="C18" s="1"/>
      <c r="E18" s="17"/>
      <c r="F18" s="17"/>
      <c r="G18" s="17"/>
      <c r="H18" s="17"/>
      <c r="I18" s="18"/>
    </row>
    <row r="19" spans="1:9" s="16" customFormat="1" ht="13.5">
      <c r="A19" s="1"/>
      <c r="B19" s="1"/>
      <c r="C19" s="1"/>
      <c r="E19" s="17"/>
      <c r="F19" s="17"/>
      <c r="G19" s="17"/>
      <c r="H19" s="17"/>
      <c r="I19" s="1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D2" sqref="D1:H65536"/>
    </sheetView>
  </sheetViews>
  <sheetFormatPr defaultColWidth="8.25390625" defaultRowHeight="14.25"/>
  <cols>
    <col min="1" max="1" width="5.875" style="16" customWidth="1"/>
    <col min="2" max="3" width="16.00390625" style="16" customWidth="1"/>
    <col min="4" max="4" width="13.625" style="16" customWidth="1"/>
    <col min="5" max="8" width="13.625" style="17" customWidth="1"/>
    <col min="9" max="9" width="8.25390625" style="18" customWidth="1"/>
    <col min="10" max="10" width="12.375" style="16" customWidth="1"/>
    <col min="11" max="16384" width="8.25390625" style="16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9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15" customFormat="1" ht="39.75" customHeight="1">
      <c r="A3" s="9" t="s">
        <v>14</v>
      </c>
      <c r="B3" s="9" t="s">
        <v>23</v>
      </c>
      <c r="C3" s="9">
        <v>20227070211</v>
      </c>
      <c r="D3" s="10">
        <v>83.09</v>
      </c>
      <c r="E3" s="10">
        <f>D3*0.4</f>
        <v>33.236000000000004</v>
      </c>
      <c r="F3" s="10">
        <v>87.2</v>
      </c>
      <c r="G3" s="10">
        <f>F3*0.6</f>
        <v>52.32</v>
      </c>
      <c r="H3" s="10">
        <f>E3+G3</f>
        <v>85.55600000000001</v>
      </c>
      <c r="I3" s="12">
        <v>1</v>
      </c>
      <c r="J3" s="13" t="s">
        <v>12</v>
      </c>
    </row>
    <row r="4" spans="1:10" s="15" customFormat="1" ht="39.75" customHeight="1">
      <c r="A4" s="9" t="s">
        <v>16</v>
      </c>
      <c r="B4" s="9" t="s">
        <v>23</v>
      </c>
      <c r="C4" s="9">
        <v>20227070212</v>
      </c>
      <c r="D4" s="10">
        <v>74.27</v>
      </c>
      <c r="E4" s="10">
        <f>D4*0.4</f>
        <v>29.708</v>
      </c>
      <c r="F4" s="10" t="s">
        <v>13</v>
      </c>
      <c r="G4" s="10">
        <v>0</v>
      </c>
      <c r="H4" s="10">
        <v>29.71</v>
      </c>
      <c r="I4" s="12">
        <v>2</v>
      </c>
      <c r="J4" s="13"/>
    </row>
    <row r="5" spans="1:9" s="15" customFormat="1" ht="39.75" customHeight="1">
      <c r="A5" s="20"/>
      <c r="B5" s="20"/>
      <c r="C5" s="3"/>
      <c r="E5" s="21"/>
      <c r="F5" s="21"/>
      <c r="G5" s="21"/>
      <c r="H5" s="21"/>
      <c r="I5" s="22"/>
    </row>
    <row r="6" spans="1:9" s="16" customFormat="1" ht="14.25">
      <c r="A6" s="19"/>
      <c r="B6" s="19"/>
      <c r="C6" s="1"/>
      <c r="E6" s="17"/>
      <c r="F6" s="17"/>
      <c r="G6" s="17"/>
      <c r="H6" s="17"/>
      <c r="I6" s="18"/>
    </row>
    <row r="7" spans="1:9" s="16" customFormat="1" ht="14.25">
      <c r="A7" s="19"/>
      <c r="B7" s="19"/>
      <c r="E7" s="17"/>
      <c r="F7" s="17"/>
      <c r="G7" s="17"/>
      <c r="H7" s="17"/>
      <c r="I7" s="18"/>
    </row>
    <row r="8" spans="1:9" s="16" customFormat="1" ht="14.25">
      <c r="A8" s="19"/>
      <c r="B8" s="19"/>
      <c r="E8" s="17"/>
      <c r="F8" s="17"/>
      <c r="G8" s="17"/>
      <c r="H8" s="17"/>
      <c r="I8" s="18"/>
    </row>
    <row r="9" spans="1:9" s="16" customFormat="1" ht="14.25">
      <c r="A9" s="19"/>
      <c r="B9" s="19"/>
      <c r="E9" s="17"/>
      <c r="F9" s="17"/>
      <c r="G9" s="17"/>
      <c r="H9" s="17"/>
      <c r="I9" s="18"/>
    </row>
    <row r="10" spans="1:9" s="16" customFormat="1" ht="14.25">
      <c r="A10" s="19"/>
      <c r="B10" s="19"/>
      <c r="E10" s="17"/>
      <c r="F10" s="17"/>
      <c r="G10" s="17"/>
      <c r="H10" s="17"/>
      <c r="I10" s="18"/>
    </row>
    <row r="11" spans="1:9" s="16" customFormat="1" ht="14.25">
      <c r="A11" s="19"/>
      <c r="B11" s="19"/>
      <c r="E11" s="17"/>
      <c r="F11" s="17"/>
      <c r="G11" s="17"/>
      <c r="H11" s="17"/>
      <c r="I11" s="18"/>
    </row>
    <row r="12" spans="1:9" s="16" customFormat="1" ht="14.25">
      <c r="A12" s="19"/>
      <c r="B12" s="19"/>
      <c r="E12" s="17"/>
      <c r="F12" s="17"/>
      <c r="G12" s="17"/>
      <c r="H12" s="17"/>
      <c r="I12" s="18"/>
    </row>
    <row r="13" spans="1:9" s="16" customFormat="1" ht="14.25">
      <c r="A13" s="19"/>
      <c r="B13" s="19"/>
      <c r="E13" s="17"/>
      <c r="F13" s="17"/>
      <c r="G13" s="17"/>
      <c r="H13" s="17"/>
      <c r="I13" s="18"/>
    </row>
    <row r="14" spans="1:9" s="16" customFormat="1" ht="13.5">
      <c r="A14" s="1"/>
      <c r="B14" s="1"/>
      <c r="E14" s="17"/>
      <c r="F14" s="17"/>
      <c r="G14" s="17"/>
      <c r="H14" s="17"/>
      <c r="I14" s="18"/>
    </row>
    <row r="15" spans="1:9" s="16" customFormat="1" ht="13.5">
      <c r="A15" s="1"/>
      <c r="B15" s="1"/>
      <c r="E15" s="17"/>
      <c r="F15" s="17"/>
      <c r="G15" s="17"/>
      <c r="H15" s="17"/>
      <c r="I15" s="18"/>
    </row>
    <row r="16" spans="1:9" s="16" customFormat="1" ht="13.5">
      <c r="A16" s="1"/>
      <c r="B16" s="1"/>
      <c r="E16" s="17"/>
      <c r="F16" s="17"/>
      <c r="G16" s="17"/>
      <c r="H16" s="17"/>
      <c r="I16" s="18"/>
    </row>
    <row r="17" spans="1:9" s="16" customFormat="1" ht="13.5">
      <c r="A17" s="1"/>
      <c r="B17" s="1"/>
      <c r="E17" s="17"/>
      <c r="F17" s="17"/>
      <c r="G17" s="17"/>
      <c r="H17" s="17"/>
      <c r="I17" s="18"/>
    </row>
    <row r="18" spans="1:9" s="16" customFormat="1" ht="13.5">
      <c r="A18" s="1"/>
      <c r="B18" s="1"/>
      <c r="E18" s="17"/>
      <c r="F18" s="17"/>
      <c r="G18" s="17"/>
      <c r="H18" s="17"/>
      <c r="I18" s="18"/>
    </row>
    <row r="19" spans="1:9" s="16" customFormat="1" ht="13.5">
      <c r="A19" s="1"/>
      <c r="B19" s="1"/>
      <c r="E19" s="17"/>
      <c r="F19" s="17"/>
      <c r="G19" s="17"/>
      <c r="H19" s="17"/>
      <c r="I19" s="18"/>
    </row>
    <row r="20" spans="1:9" s="16" customFormat="1" ht="13.5">
      <c r="A20" s="1"/>
      <c r="B20" s="1"/>
      <c r="E20" s="17"/>
      <c r="F20" s="17"/>
      <c r="G20" s="17"/>
      <c r="H20" s="17"/>
      <c r="I20" s="18"/>
    </row>
    <row r="21" spans="1:9" s="16" customFormat="1" ht="13.5">
      <c r="A21" s="1"/>
      <c r="B21" s="1"/>
      <c r="E21" s="17"/>
      <c r="F21" s="17"/>
      <c r="G21" s="17"/>
      <c r="H21" s="17"/>
      <c r="I21" s="18"/>
    </row>
    <row r="22" spans="1:9" s="16" customFormat="1" ht="13.5">
      <c r="A22" s="1"/>
      <c r="B22" s="1"/>
      <c r="E22" s="17"/>
      <c r="F22" s="17"/>
      <c r="G22" s="17"/>
      <c r="H22" s="17"/>
      <c r="I22" s="18"/>
    </row>
    <row r="23" spans="1:9" s="16" customFormat="1" ht="13.5">
      <c r="A23" s="1"/>
      <c r="B23" s="1"/>
      <c r="E23" s="17"/>
      <c r="F23" s="17"/>
      <c r="G23" s="17"/>
      <c r="H23" s="17"/>
      <c r="I23" s="1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H11" sqref="H11"/>
    </sheetView>
  </sheetViews>
  <sheetFormatPr defaultColWidth="8.25390625" defaultRowHeight="14.25"/>
  <cols>
    <col min="1" max="1" width="5.875" style="16" customWidth="1"/>
    <col min="2" max="3" width="17.50390625" style="16" customWidth="1"/>
    <col min="4" max="4" width="13.875" style="16" customWidth="1"/>
    <col min="5" max="8" width="13.875" style="17" customWidth="1"/>
    <col min="9" max="9" width="8.25390625" style="18" customWidth="1"/>
    <col min="10" max="10" width="16.50390625" style="16" customWidth="1"/>
    <col min="11" max="16384" width="8.25390625" style="16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6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15" customFormat="1" ht="36" customHeight="1">
      <c r="A3" s="9" t="s">
        <v>14</v>
      </c>
      <c r="B3" s="9" t="s">
        <v>24</v>
      </c>
      <c r="C3" s="9">
        <v>20227080218</v>
      </c>
      <c r="D3" s="10">
        <v>77.1</v>
      </c>
      <c r="E3" s="10">
        <f>D3*0.4</f>
        <v>30.84</v>
      </c>
      <c r="F3" s="10">
        <v>88.2</v>
      </c>
      <c r="G3" s="10">
        <f>F3*0.6</f>
        <v>52.92</v>
      </c>
      <c r="H3" s="10">
        <f>E3+G3</f>
        <v>83.76</v>
      </c>
      <c r="I3" s="12">
        <v>1</v>
      </c>
      <c r="J3" s="13" t="s">
        <v>12</v>
      </c>
    </row>
    <row r="4" spans="1:10" s="15" customFormat="1" ht="36" customHeight="1">
      <c r="A4" s="9" t="s">
        <v>16</v>
      </c>
      <c r="B4" s="9" t="s">
        <v>24</v>
      </c>
      <c r="C4" s="9">
        <v>20227080216</v>
      </c>
      <c r="D4" s="10">
        <v>71.96</v>
      </c>
      <c r="E4" s="10">
        <f>D4*0.4</f>
        <v>28.784</v>
      </c>
      <c r="F4" s="10">
        <v>85.6</v>
      </c>
      <c r="G4" s="10">
        <f>F4*0.6</f>
        <v>51.35999999999999</v>
      </c>
      <c r="H4" s="10">
        <f>E4+G4</f>
        <v>80.14399999999999</v>
      </c>
      <c r="I4" s="12">
        <v>2</v>
      </c>
      <c r="J4" s="13" t="s">
        <v>12</v>
      </c>
    </row>
    <row r="5" spans="1:10" s="15" customFormat="1" ht="36" customHeight="1">
      <c r="A5" s="9" t="s">
        <v>25</v>
      </c>
      <c r="B5" s="9" t="s">
        <v>24</v>
      </c>
      <c r="C5" s="9">
        <v>20227080213</v>
      </c>
      <c r="D5" s="10">
        <v>71.32</v>
      </c>
      <c r="E5" s="10">
        <f>D5*0.4</f>
        <v>28.528</v>
      </c>
      <c r="F5" s="10">
        <v>79.2</v>
      </c>
      <c r="G5" s="10">
        <f>F5*0.6</f>
        <v>47.52</v>
      </c>
      <c r="H5" s="10">
        <f>E5+G5</f>
        <v>76.048</v>
      </c>
      <c r="I5" s="12">
        <v>3</v>
      </c>
      <c r="J5" s="13"/>
    </row>
    <row r="6" spans="1:10" s="15" customFormat="1" ht="36" customHeight="1">
      <c r="A6" s="9" t="s">
        <v>26</v>
      </c>
      <c r="B6" s="9" t="s">
        <v>24</v>
      </c>
      <c r="C6" s="9">
        <v>20227080214</v>
      </c>
      <c r="D6" s="10">
        <v>67.66</v>
      </c>
      <c r="E6" s="10">
        <f>D6*0.4</f>
        <v>27.064</v>
      </c>
      <c r="F6" s="10" t="s">
        <v>13</v>
      </c>
      <c r="G6" s="10">
        <v>0</v>
      </c>
      <c r="H6" s="10">
        <v>27.06</v>
      </c>
      <c r="I6" s="12">
        <v>4</v>
      </c>
      <c r="J6" s="13"/>
    </row>
    <row r="7" spans="1:9" s="16" customFormat="1" ht="14.25">
      <c r="A7" s="19"/>
      <c r="B7" s="19"/>
      <c r="C7" s="19"/>
      <c r="E7" s="17"/>
      <c r="F7" s="17"/>
      <c r="G7" s="17"/>
      <c r="H7" s="17"/>
      <c r="I7" s="18"/>
    </row>
    <row r="8" spans="1:9" s="16" customFormat="1" ht="14.25">
      <c r="A8" s="19"/>
      <c r="B8" s="19"/>
      <c r="C8" s="19"/>
      <c r="E8" s="17"/>
      <c r="F8" s="17"/>
      <c r="G8" s="17"/>
      <c r="H8" s="17"/>
      <c r="I8" s="18"/>
    </row>
    <row r="9" spans="1:9" s="16" customFormat="1" ht="14.25">
      <c r="A9" s="19"/>
      <c r="B9" s="19"/>
      <c r="C9" s="19"/>
      <c r="E9" s="17"/>
      <c r="F9" s="17"/>
      <c r="G9" s="17"/>
      <c r="H9" s="17"/>
      <c r="I9" s="18"/>
    </row>
    <row r="10" spans="1:9" s="16" customFormat="1" ht="14.25">
      <c r="A10" s="19"/>
      <c r="B10" s="19"/>
      <c r="C10" s="19"/>
      <c r="E10" s="17"/>
      <c r="F10" s="17"/>
      <c r="G10" s="17"/>
      <c r="H10" s="17"/>
      <c r="I10" s="18"/>
    </row>
    <row r="11" spans="1:9" s="16" customFormat="1" ht="14.25">
      <c r="A11" s="19"/>
      <c r="B11" s="19"/>
      <c r="C11" s="19"/>
      <c r="E11" s="17"/>
      <c r="F11" s="17"/>
      <c r="G11" s="17"/>
      <c r="H11" s="17"/>
      <c r="I11" s="18"/>
    </row>
    <row r="12" spans="1:9" s="16" customFormat="1" ht="13.5">
      <c r="A12" s="1"/>
      <c r="B12" s="1"/>
      <c r="C12" s="1"/>
      <c r="E12" s="17"/>
      <c r="F12" s="17"/>
      <c r="G12" s="17"/>
      <c r="H12" s="17"/>
      <c r="I12" s="18"/>
    </row>
    <row r="13" spans="1:9" s="16" customFormat="1" ht="13.5">
      <c r="A13" s="1"/>
      <c r="B13" s="1"/>
      <c r="C13" s="1"/>
      <c r="E13" s="17"/>
      <c r="F13" s="17"/>
      <c r="G13" s="17"/>
      <c r="H13" s="17"/>
      <c r="I13" s="18"/>
    </row>
    <row r="14" spans="1:9" s="16" customFormat="1" ht="13.5">
      <c r="A14" s="1"/>
      <c r="B14" s="1"/>
      <c r="C14" s="1"/>
      <c r="E14" s="17"/>
      <c r="F14" s="17"/>
      <c r="G14" s="17"/>
      <c r="H14" s="17"/>
      <c r="I14" s="18"/>
    </row>
    <row r="15" spans="1:9" s="16" customFormat="1" ht="13.5">
      <c r="A15" s="1"/>
      <c r="B15" s="1"/>
      <c r="C15" s="1"/>
      <c r="E15" s="17"/>
      <c r="F15" s="17"/>
      <c r="G15" s="17"/>
      <c r="H15" s="17"/>
      <c r="I15" s="18"/>
    </row>
    <row r="16" spans="1:9" s="16" customFormat="1" ht="13.5">
      <c r="A16" s="1"/>
      <c r="B16" s="1"/>
      <c r="C16" s="1"/>
      <c r="E16" s="17"/>
      <c r="F16" s="17"/>
      <c r="G16" s="17"/>
      <c r="H16" s="17"/>
      <c r="I16" s="18"/>
    </row>
    <row r="17" spans="1:9" s="16" customFormat="1" ht="13.5">
      <c r="A17" s="1"/>
      <c r="B17" s="1"/>
      <c r="C17" s="1"/>
      <c r="E17" s="17"/>
      <c r="F17" s="17"/>
      <c r="G17" s="17"/>
      <c r="H17" s="17"/>
      <c r="I17" s="18"/>
    </row>
    <row r="18" spans="1:9" s="16" customFormat="1" ht="13.5">
      <c r="A18" s="1"/>
      <c r="B18" s="1"/>
      <c r="C18" s="1"/>
      <c r="E18" s="17"/>
      <c r="F18" s="17"/>
      <c r="G18" s="17"/>
      <c r="H18" s="17"/>
      <c r="I18" s="18"/>
    </row>
    <row r="19" spans="1:9" s="16" customFormat="1" ht="13.5">
      <c r="A19" s="1"/>
      <c r="B19" s="1"/>
      <c r="C19" s="1"/>
      <c r="E19" s="17"/>
      <c r="F19" s="17"/>
      <c r="G19" s="17"/>
      <c r="H19" s="17"/>
      <c r="I19" s="18"/>
    </row>
    <row r="20" spans="1:9" s="16" customFormat="1" ht="13.5">
      <c r="A20" s="1"/>
      <c r="B20" s="1"/>
      <c r="C20" s="1"/>
      <c r="E20" s="17"/>
      <c r="F20" s="17"/>
      <c r="G20" s="17"/>
      <c r="H20" s="17"/>
      <c r="I20" s="18"/>
    </row>
    <row r="21" spans="1:9" s="16" customFormat="1" ht="13.5">
      <c r="A21" s="1"/>
      <c r="B21" s="1"/>
      <c r="C21" s="1"/>
      <c r="E21" s="17"/>
      <c r="F21" s="17"/>
      <c r="G21" s="17"/>
      <c r="H21" s="17"/>
      <c r="I21" s="1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F15" sqref="F15"/>
    </sheetView>
  </sheetViews>
  <sheetFormatPr defaultColWidth="8.25390625" defaultRowHeight="14.25"/>
  <cols>
    <col min="1" max="1" width="5.875" style="1" customWidth="1"/>
    <col min="2" max="3" width="15.875" style="1" customWidth="1"/>
    <col min="4" max="4" width="12.75390625" style="1" customWidth="1"/>
    <col min="5" max="8" width="12.75390625" style="4" customWidth="1"/>
    <col min="9" max="9" width="8.25390625" style="5" customWidth="1"/>
    <col min="10" max="10" width="15.75390625" style="1" customWidth="1"/>
    <col min="11" max="16384" width="8.25390625" style="1" customWidth="1"/>
  </cols>
  <sheetData>
    <row r="1" spans="1:10" s="1" customFormat="1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9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</row>
    <row r="3" spans="1:10" s="3" customFormat="1" ht="39" customHeight="1">
      <c r="A3" s="9" t="s">
        <v>14</v>
      </c>
      <c r="B3" s="9" t="s">
        <v>27</v>
      </c>
      <c r="C3" s="9">
        <v>20227090219</v>
      </c>
      <c r="D3" s="10">
        <v>72.13</v>
      </c>
      <c r="E3" s="10">
        <f>D3*0.4</f>
        <v>28.852</v>
      </c>
      <c r="F3" s="10">
        <v>89.2</v>
      </c>
      <c r="G3" s="10">
        <f>F3*0.6</f>
        <v>53.52</v>
      </c>
      <c r="H3" s="10">
        <f>E3+G3</f>
        <v>82.372</v>
      </c>
      <c r="I3" s="12">
        <v>1</v>
      </c>
      <c r="J3" s="13" t="s">
        <v>12</v>
      </c>
    </row>
    <row r="4" spans="1:10" s="3" customFormat="1" ht="39" customHeight="1">
      <c r="A4" s="9" t="s">
        <v>16</v>
      </c>
      <c r="B4" s="9" t="s">
        <v>27</v>
      </c>
      <c r="C4" s="9">
        <v>20227090223</v>
      </c>
      <c r="D4" s="10">
        <v>75.99</v>
      </c>
      <c r="E4" s="10">
        <f>D4*0.4</f>
        <v>30.396</v>
      </c>
      <c r="F4" s="10">
        <v>85.2</v>
      </c>
      <c r="G4" s="10">
        <f>F4*0.6</f>
        <v>51.12</v>
      </c>
      <c r="H4" s="10">
        <f>E4+G4</f>
        <v>81.51599999999999</v>
      </c>
      <c r="I4" s="12">
        <v>2</v>
      </c>
      <c r="J4" s="13" t="s">
        <v>12</v>
      </c>
    </row>
    <row r="5" spans="1:10" s="3" customFormat="1" ht="39" customHeight="1">
      <c r="A5" s="9" t="s">
        <v>25</v>
      </c>
      <c r="B5" s="9" t="s">
        <v>27</v>
      </c>
      <c r="C5" s="9">
        <v>20227090226</v>
      </c>
      <c r="D5" s="10">
        <v>70.55</v>
      </c>
      <c r="E5" s="10">
        <f>D5*0.4</f>
        <v>28.22</v>
      </c>
      <c r="F5" s="10">
        <v>85</v>
      </c>
      <c r="G5" s="10">
        <f>F5*0.6</f>
        <v>51</v>
      </c>
      <c r="H5" s="10">
        <f>E5+G5</f>
        <v>79.22</v>
      </c>
      <c r="I5" s="12">
        <v>3</v>
      </c>
      <c r="J5" s="13"/>
    </row>
    <row r="6" spans="1:10" s="3" customFormat="1" ht="39" customHeight="1">
      <c r="A6" s="9" t="s">
        <v>26</v>
      </c>
      <c r="B6" s="9" t="s">
        <v>27</v>
      </c>
      <c r="C6" s="9">
        <v>20227090220</v>
      </c>
      <c r="D6" s="10">
        <v>69.77</v>
      </c>
      <c r="E6" s="10">
        <f>D6*0.4</f>
        <v>27.908</v>
      </c>
      <c r="F6" s="10" t="s">
        <v>13</v>
      </c>
      <c r="G6" s="10">
        <v>0</v>
      </c>
      <c r="H6" s="10">
        <v>27.91</v>
      </c>
      <c r="I6" s="12">
        <v>4</v>
      </c>
      <c r="J6" s="13"/>
    </row>
    <row r="7" spans="5:9" s="3" customFormat="1" ht="39" customHeight="1">
      <c r="E7" s="11"/>
      <c r="F7" s="11"/>
      <c r="G7" s="11"/>
      <c r="H7" s="11"/>
      <c r="I7" s="1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刘永达</dc:creator>
  <cp:keywords/>
  <dc:description/>
  <cp:lastModifiedBy>ZZB-ZYY</cp:lastModifiedBy>
  <dcterms:created xsi:type="dcterms:W3CDTF">2016-12-02T08:54:00Z</dcterms:created>
  <dcterms:modified xsi:type="dcterms:W3CDTF">2022-08-04T09:31:13Z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3058D7BA0728487BA4E24C869A3AEF25</vt:lpwstr>
  </property>
</Properties>
</file>