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47" firstSheet="21" activeTab="26"/>
  </bookViews>
  <sheets>
    <sheet name="Define" sheetId="1" state="hidden" r:id="rId1"/>
    <sheet name="一般公共预算收入表" sheetId="2" r:id="rId2"/>
    <sheet name="一般公共预算支出表" sheetId="3" r:id="rId3"/>
    <sheet name="一般公共预算支出功能分类表" sheetId="4" r:id="rId4"/>
    <sheet name="一般公共预算基本支出经济分类表" sheetId="5" r:id="rId5"/>
    <sheet name="一般公共预算税收返还、一般性转移支付分地区安排情况表" sheetId="6" r:id="rId6"/>
    <sheet name="税收返还、一般性转移支付分项目安排情况表" sheetId="7" r:id="rId7"/>
    <sheet name="一般公共预算专项转移支付分地区安排情况" sheetId="8" r:id="rId8"/>
    <sheet name="一般公共预算专项转移支付分项目安排情况表" sheetId="9" r:id="rId9"/>
    <sheet name="政府性基金预算收入" sheetId="10" r:id="rId10"/>
    <sheet name="政府性基金预算支出表" sheetId="11" r:id="rId11"/>
    <sheet name="政府性基金预算支出科目明细" sheetId="12" r:id="rId12"/>
    <sheet name="基金预算转移支付资金分项目" sheetId="13" r:id="rId13"/>
    <sheet name="基金预算转移支付分县市" sheetId="14" r:id="rId14"/>
    <sheet name="国有资本经营收入" sheetId="15" r:id="rId15"/>
    <sheet name="国有资本经营支出" sheetId="16" r:id="rId16"/>
    <sheet name="国有资本经营预算支出表" sheetId="17" r:id="rId17"/>
    <sheet name="国有资本经营专项转移支付分项目" sheetId="18" r:id="rId18"/>
    <sheet name="国有资本专项转移支付分县" sheetId="19" r:id="rId19"/>
    <sheet name="社保基金收入" sheetId="20" r:id="rId20"/>
    <sheet name="社保基金支出" sheetId="21" r:id="rId21"/>
    <sheet name="1政府债务限额及余额预算情况表" sheetId="22" r:id="rId22"/>
    <sheet name="2政府一般债务余额情况表" sheetId="23" r:id="rId23"/>
    <sheet name="3政府专项债务余额情况表" sheetId="24" r:id="rId24"/>
    <sheet name="4政府债券发行及还本付息情况表" sheetId="25" r:id="rId25"/>
    <sheet name="5政府债务限额提前下达情况表" sheetId="26" r:id="rId26"/>
    <sheet name="6新增地方政府债务资金安排表" sheetId="27" r:id="rId27"/>
    <sheet name="7政府再融资债券分月发行安排表" sheetId="28" r:id="rId28"/>
  </sheets>
  <externalReferences>
    <externalReference r:id="rId31"/>
    <externalReference r:id="rId32"/>
  </externalReferences>
  <definedNames>
    <definedName name="_xlnm.Print_Titles" localSheetId="1">'一般公共预算收入表'!$1:$4</definedName>
    <definedName name="_xlnm.Print_Titles" localSheetId="9">'政府性基金预算收入'!$2:$5</definedName>
    <definedName name="地区名称" localSheetId="2">'[2]封面'!$B$2:$B$6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<sst xmlns="http://schemas.openxmlformats.org/spreadsheetml/2006/main" count="1006" uniqueCount="713">
  <si>
    <t>FORMULA_GS=</t>
  </si>
  <si>
    <t>C:\Documents and Settings\Administrator\桌面\张希审核\2017年地方财政预算表（表间公式新）.xls</t>
  </si>
  <si>
    <t>FORMULA_SJ=</t>
  </si>
  <si>
    <t>C:\Documents and Settings\Administrator\桌面\张希审核\南大港017年地方财政预算表2.20（公式）(1)(1)(1)(1)3.8.xls</t>
  </si>
  <si>
    <t>ERRORBOOKNAME=</t>
  </si>
  <si>
    <t>错误信息.XLS</t>
  </si>
  <si>
    <t>FORMULA=</t>
  </si>
  <si>
    <t>封面</t>
  </si>
  <si>
    <t>目录</t>
  </si>
  <si>
    <t>表一</t>
  </si>
  <si>
    <t>表二</t>
  </si>
  <si>
    <t>表三</t>
  </si>
  <si>
    <t>表四</t>
  </si>
  <si>
    <t>表五</t>
  </si>
  <si>
    <t>表六 (1)</t>
  </si>
  <si>
    <t>表六（2)</t>
  </si>
  <si>
    <t>表七 (1)</t>
  </si>
  <si>
    <t>表七(2)</t>
  </si>
  <si>
    <t>表八</t>
  </si>
  <si>
    <t>表九</t>
  </si>
  <si>
    <t>表十</t>
  </si>
  <si>
    <t>表十一</t>
  </si>
  <si>
    <t>表十二</t>
  </si>
  <si>
    <t>表十三</t>
  </si>
  <si>
    <t>表十四</t>
  </si>
  <si>
    <t>表十五</t>
  </si>
  <si>
    <t>省补表一</t>
  </si>
  <si>
    <t>省补表二</t>
  </si>
  <si>
    <t>2020年一般公共预算收入表</t>
  </si>
  <si>
    <t>单位：万元</t>
  </si>
  <si>
    <r>
      <t>项</t>
    </r>
    <r>
      <rPr>
        <b/>
        <sz val="12"/>
        <rFont val="宋体"/>
        <family val="0"/>
      </rPr>
      <t>目</t>
    </r>
  </si>
  <si>
    <t>预算数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</si>
  <si>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</si>
  <si>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</si>
  <si>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</si>
  <si>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</si>
  <si>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</si>
  <si>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</si>
  <si>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</si>
  <si>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</si>
  <si>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</si>
  <si>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</si>
  <si>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</si>
  <si>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</si>
  <si>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</si>
  <si>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</si>
  <si>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</si>
  <si>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</si>
  <si>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</si>
  <si>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</si>
  <si>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</si>
  <si>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</si>
  <si>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>其中：</t>
  </si>
  <si>
    <t xml:space="preserve">           地方教育附加收入</t>
  </si>
  <si>
    <t xml:space="preserve">           文化事业建设费收入</t>
  </si>
  <si>
    <t xml:space="preserve">           残疾人就业保障金收入</t>
  </si>
  <si>
    <t xml:space="preserve">           教育资金收入</t>
  </si>
  <si>
    <t xml:space="preserve">           农田水利建设资金收入</t>
  </si>
  <si>
    <t xml:space="preserve">           育林基金收入</t>
  </si>
  <si>
    <t xml:space="preserve">           森林植被恢复费</t>
  </si>
  <si>
    <t xml:space="preserve">           水利建设专项收入</t>
  </si>
  <si>
    <t xml:space="preserve">           其他专项收入</t>
  </si>
  <si>
    <t xml:space="preserve">    行政事业性收费收入</t>
  </si>
  <si>
    <t xml:space="preserve">           无线电频率</t>
  </si>
  <si>
    <t xml:space="preserve">           水土保持费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</si>
  <si>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</si>
  <si>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</si>
  <si>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</si>
  <si>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</si>
  <si>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</si>
  <si>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新增建设用地土地有偿使用费收入</t>
  </si>
  <si>
    <t xml:space="preserve">    南水北调工程建设基金收入</t>
  </si>
  <si>
    <t xml:space="preserve">    其他收入</t>
  </si>
  <si>
    <t>收入合计</t>
  </si>
  <si>
    <t xml:space="preserve"> </t>
  </si>
  <si>
    <t>2020年区级一般公共预算支出预算</t>
  </si>
  <si>
    <t xml:space="preserve">                                                          单位：万元</t>
  </si>
  <si>
    <t>　          科目名称</t>
  </si>
  <si>
    <t xml:space="preserve">  合计</t>
  </si>
  <si>
    <t xml:space="preserve">1一般公共服务支出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</si>
  <si>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政府办公厅（室）及相关机构事务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</si>
  <si>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</si>
  <si>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</si>
  <si>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</si>
  <si>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</si>
  <si>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</si>
  <si>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人力资源事务</t>
  </si>
  <si>
    <t xml:space="preserve">  纪检监察事务</t>
  </si>
  <si>
    <t xml:space="preserve">  商贸事务</t>
  </si>
  <si>
    <t xml:space="preserve">  群众团体事务</t>
  </si>
  <si>
    <t>党委办公厅（室）及相关机构事务</t>
  </si>
  <si>
    <t xml:space="preserve">  组织事务</t>
  </si>
  <si>
    <t xml:space="preserve">  宣传事务</t>
  </si>
  <si>
    <t>市场监督管理事务</t>
  </si>
  <si>
    <t>2国防支出</t>
  </si>
  <si>
    <r>
      <t> </t>
    </r>
    <r>
      <rPr>
        <sz val="11"/>
        <color indexed="8"/>
        <rFont val="仿宋_GB2312"/>
        <family val="0"/>
      </rPr>
      <t xml:space="preserve"> 其他国防支出</t>
    </r>
  </si>
  <si>
    <t>3公共安全支出</t>
  </si>
  <si>
    <t xml:space="preserve">  公安</t>
  </si>
  <si>
    <t xml:space="preserve">  检察</t>
  </si>
  <si>
    <t xml:space="preserve">  法院</t>
  </si>
  <si>
    <t xml:space="preserve">  司法</t>
  </si>
  <si>
    <t>其他公共安全支出</t>
  </si>
  <si>
    <t>4教育支出</t>
  </si>
  <si>
    <t xml:space="preserve">  教育管理事务</t>
  </si>
  <si>
    <t xml:space="preserve">  普通教育</t>
  </si>
  <si>
    <t>成人教育</t>
  </si>
  <si>
    <t xml:space="preserve">  教育费附加安排的支出</t>
  </si>
  <si>
    <t>5科学技术支出</t>
  </si>
  <si>
    <t xml:space="preserve">  科学技术管理事务</t>
  </si>
  <si>
    <t xml:space="preserve">  技术研究与开发</t>
  </si>
  <si>
    <t xml:space="preserve">  科技条件与服务</t>
  </si>
  <si>
    <t xml:space="preserve">  科学技术普及</t>
  </si>
  <si>
    <t>6文化旅游体育与传媒支出</t>
  </si>
  <si>
    <t xml:space="preserve">  文化和旅游</t>
  </si>
  <si>
    <t>体育</t>
  </si>
  <si>
    <t>广播电视</t>
  </si>
  <si>
    <t xml:space="preserve">  其他文化体育与传媒支出</t>
  </si>
  <si>
    <t>7社会保障和就业支出</t>
  </si>
  <si>
    <t xml:space="preserve">  人力资源和社会保障管理事务</t>
  </si>
  <si>
    <t xml:space="preserve">  民政管理事务</t>
  </si>
  <si>
    <t xml:space="preserve">  行政事业单位养老支出</t>
  </si>
  <si>
    <t xml:space="preserve">  就业补助</t>
  </si>
  <si>
    <t xml:space="preserve">  企业改革补助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</si>
  <si>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</si>
  <si>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</si>
  <si>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</si>
  <si>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</si>
  <si>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</si>
  <si>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最低生活保障</t>
  </si>
  <si>
    <t xml:space="preserve">  临时救助</t>
  </si>
  <si>
    <t xml:space="preserve">  特困人员救助供养</t>
  </si>
  <si>
    <t xml:space="preserve">  其他生活救助</t>
  </si>
  <si>
    <t xml:space="preserve">  财政对基本养老保险基金的补助</t>
  </si>
  <si>
    <t>退役军人管理事务</t>
  </si>
  <si>
    <t xml:space="preserve">  其他社会保障和就业支出</t>
  </si>
  <si>
    <t>8卫生健康支出</t>
  </si>
  <si>
    <t xml:space="preserve">  卫生健康管理事务</t>
  </si>
  <si>
    <t xml:space="preserve">  公立医院</t>
  </si>
  <si>
    <t xml:space="preserve">  基层医疗卫生机构</t>
  </si>
  <si>
    <t xml:space="preserve">  公共卫生</t>
  </si>
  <si>
    <t xml:space="preserve">  计划生育事务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</si>
  <si>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</si>
  <si>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</si>
  <si>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</si>
  <si>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</si>
  <si>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 其他医疗卫生与计划生育支出</t>
  </si>
  <si>
    <t>9节能环保支出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</si>
  <si>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</si>
  <si>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</si>
  <si>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</si>
  <si>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</si>
  <si>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>能源节约利用</t>
  </si>
  <si>
    <t xml:space="preserve">  污染减排</t>
  </si>
  <si>
    <t xml:space="preserve">  其他节能环保支出</t>
  </si>
  <si>
    <t>10城乡社区支出</t>
  </si>
  <si>
    <t xml:space="preserve">  城乡社区管理事务</t>
  </si>
  <si>
    <t>城乡社区规划与管理</t>
  </si>
  <si>
    <t>城乡社区公共设施</t>
  </si>
  <si>
    <t>城乡社区环境卫生</t>
  </si>
  <si>
    <t xml:space="preserve">  建设市场管理与监督</t>
  </si>
  <si>
    <t xml:space="preserve">  其他城乡社区支出</t>
  </si>
  <si>
    <t>11农林水支出</t>
  </si>
  <si>
    <t xml:space="preserve">  农业</t>
  </si>
  <si>
    <t xml:space="preserve">  林业和草原</t>
  </si>
  <si>
    <t xml:space="preserve">  水利</t>
  </si>
  <si>
    <t xml:space="preserve">  农业综合开发</t>
  </si>
  <si>
    <t xml:space="preserve">  农村综合改革</t>
  </si>
  <si>
    <t xml:space="preserve">  普惠金融发展支出</t>
  </si>
  <si>
    <t xml:space="preserve">  其他农林水支出</t>
  </si>
  <si>
    <t>12交通运输支出</t>
  </si>
  <si>
    <t xml:space="preserve">  公路水路运输</t>
  </si>
  <si>
    <t xml:space="preserve">  其他交通运输支出</t>
  </si>
  <si>
    <t>13金融支出</t>
  </si>
  <si>
    <t xml:space="preserve">  金融部门行政支出</t>
  </si>
  <si>
    <t>14自然资源海洋气象等支出</t>
  </si>
  <si>
    <t xml:space="preserve">  自然资源事务</t>
  </si>
  <si>
    <t xml:space="preserve">  测绘事务</t>
  </si>
  <si>
    <t>气象事务</t>
  </si>
  <si>
    <t>15住房保障支出</t>
  </si>
  <si>
    <t>住房改革支出</t>
  </si>
  <si>
    <t>16灾害防治及应急管理支出</t>
  </si>
  <si>
    <t xml:space="preserve">  应急管理事务</t>
  </si>
  <si>
    <t xml:space="preserve">  消防事务</t>
  </si>
  <si>
    <t>17预备费</t>
  </si>
  <si>
    <t>18债务付息支出</t>
  </si>
  <si>
    <t>地方政府一般债务付息支出</t>
  </si>
  <si>
    <t>19其他支出</t>
  </si>
  <si>
    <t>年初预留</t>
  </si>
  <si>
    <t>2020年区级一般公共预算支出功能分类表</t>
  </si>
  <si>
    <t xml:space="preserve">                                                      单位：万元</t>
  </si>
  <si>
    <t>科目编码</t>
  </si>
  <si>
    <t>科目名称</t>
  </si>
  <si>
    <t>金额</t>
  </si>
  <si>
    <t>一般公共服务支出</t>
  </si>
  <si>
    <t>政府办公厅（室）及相关机构事务</t>
  </si>
  <si>
    <t>行政运行</t>
  </si>
  <si>
    <t>一般行政管理事务</t>
  </si>
  <si>
    <t>信访事务</t>
  </si>
  <si>
    <t>发展与改革事务</t>
  </si>
  <si>
    <t>机关服务</t>
  </si>
  <si>
    <t>其他发展与改革事务支出</t>
  </si>
  <si>
    <t>统计信息事务</t>
  </si>
  <si>
    <t>专项普查活动</t>
  </si>
  <si>
    <t>统计抽样调查</t>
  </si>
  <si>
    <t>财政事务</t>
  </si>
  <si>
    <t>财政国库业务</t>
  </si>
  <si>
    <t>财政委托业务支出</t>
  </si>
  <si>
    <t>其他财政事务支出</t>
  </si>
  <si>
    <t>税收事务</t>
  </si>
  <si>
    <t>税务办案</t>
  </si>
  <si>
    <t>税务登记证及发票管理</t>
  </si>
  <si>
    <t>代扣代收代征税款手续费</t>
  </si>
  <si>
    <t>税务宣传</t>
  </si>
  <si>
    <t>协税护税</t>
  </si>
  <si>
    <t>信息化建设</t>
  </si>
  <si>
    <t>事业运行</t>
  </si>
  <si>
    <t>其他税收事务支出</t>
  </si>
  <si>
    <t>审计事务</t>
  </si>
  <si>
    <t>审计业务</t>
  </si>
  <si>
    <t>人力资源事务</t>
  </si>
  <si>
    <t>其他人力资源事务支出</t>
  </si>
  <si>
    <t>纪检监察事务</t>
  </si>
  <si>
    <t>商贸事务</t>
  </si>
  <si>
    <t>群众团体事务</t>
  </si>
  <si>
    <t>组织事务</t>
  </si>
  <si>
    <t>公务员事务</t>
  </si>
  <si>
    <t>其他组织事务支出</t>
  </si>
  <si>
    <t>宣传事务</t>
  </si>
  <si>
    <t>其他宣传事务支出</t>
  </si>
  <si>
    <t>市场监督管理专项</t>
  </si>
  <si>
    <t>国防支出</t>
  </si>
  <si>
    <t>其他国防支出</t>
  </si>
  <si>
    <t>公共安全支出</t>
  </si>
  <si>
    <t>公安</t>
  </si>
  <si>
    <t>执法办案</t>
  </si>
  <si>
    <t>其他公安支出</t>
  </si>
  <si>
    <t>检察</t>
  </si>
  <si>
    <t>法院</t>
  </si>
  <si>
    <t>司法</t>
  </si>
  <si>
    <t>基层司法业务</t>
  </si>
  <si>
    <t>普法宣传</t>
  </si>
  <si>
    <t>律师公证管理</t>
  </si>
  <si>
    <t>法律援助</t>
  </si>
  <si>
    <t>国家统一法律职业资格考试</t>
  </si>
  <si>
    <t>仲裁</t>
  </si>
  <si>
    <t>社区矫正</t>
  </si>
  <si>
    <t>司法鉴定</t>
  </si>
  <si>
    <t>其他司法支出</t>
  </si>
  <si>
    <t>教育支出</t>
  </si>
  <si>
    <t>教育管理事务</t>
  </si>
  <si>
    <t>其他教育管理事务支出</t>
  </si>
  <si>
    <t>普通教育</t>
  </si>
  <si>
    <t>学前教育</t>
  </si>
  <si>
    <t>小学教育</t>
  </si>
  <si>
    <t>初中教育</t>
  </si>
  <si>
    <t>高中教育</t>
  </si>
  <si>
    <t>高等教育</t>
  </si>
  <si>
    <t>化解农村义务教育债务支出</t>
  </si>
  <si>
    <t>化解普通高中债务支出</t>
  </si>
  <si>
    <t>其他普通教育支出</t>
  </si>
  <si>
    <t>其他成人教育支出</t>
  </si>
  <si>
    <t>教育费附加安排的支出</t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</si>
  <si>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</si>
  <si>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</si>
  <si>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</si>
  <si>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</si>
  <si>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</si>
  <si>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</si>
  <si>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>科学技术支出</t>
  </si>
  <si>
    <t>科学技术普及</t>
  </si>
  <si>
    <t>机构运行</t>
  </si>
  <si>
    <t>科普活动</t>
  </si>
  <si>
    <t>青少年科技活动</t>
  </si>
  <si>
    <t>学术交流活动</t>
  </si>
  <si>
    <t>科技馆站</t>
  </si>
  <si>
    <t>其他科学技术普及支出</t>
  </si>
  <si>
    <t>文化旅游体育与传媒支出</t>
  </si>
  <si>
    <t>文化和旅游</t>
  </si>
  <si>
    <t>文化活动</t>
  </si>
  <si>
    <t>旅游宣传</t>
  </si>
  <si>
    <t>旅游行业业务管理</t>
  </si>
  <si>
    <t>其他文化和旅游支出</t>
  </si>
  <si>
    <t>其他文化体育与传媒支出</t>
  </si>
  <si>
    <t>宣传文化发展专项支出</t>
  </si>
  <si>
    <t>社会保障和就业支出</t>
  </si>
  <si>
    <t>人力资源和社会保障管理事务</t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</si>
  <si>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</si>
  <si>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</si>
  <si>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</si>
  <si>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</si>
  <si>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</si>
  <si>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</si>
  <si>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</si>
  <si>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</si>
  <si>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其他人力资源和社会保障管理事务支出</t>
  </si>
  <si>
    <t>民政管理事务</t>
  </si>
  <si>
    <t>其他民政管理事务支出</t>
  </si>
  <si>
    <t>行政事业单位养老支出</t>
  </si>
  <si>
    <t>行政单位离退休</t>
  </si>
  <si>
    <t>事业单位离退休</t>
  </si>
  <si>
    <t>离退休人员管理机构</t>
  </si>
  <si>
    <t>未归口管理的行政单位离退休</t>
  </si>
  <si>
    <t>机关事业单位基本养老保险缴费支出</t>
  </si>
  <si>
    <t>机关事业单位职业年金缴费支出</t>
  </si>
  <si>
    <t>对机关事业单位基本养老保险基金的补助</t>
  </si>
  <si>
    <t>其他行政事业单位离退休支出</t>
  </si>
  <si>
    <t>就业补助</t>
  </si>
  <si>
    <t>就业创业服务补贴</t>
  </si>
  <si>
    <t>抚恤</t>
  </si>
  <si>
    <t>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</si>
  <si>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</si>
  <si>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</si>
  <si>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</si>
  <si>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</si>
  <si>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</si>
  <si>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</si>
  <si>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>退役安置</t>
  </si>
  <si>
    <t>退役士兵安置</t>
  </si>
  <si>
    <t>军队移交政府的离退休人员安置</t>
  </si>
  <si>
    <t>军队移交政府离退休干部管理机构</t>
  </si>
  <si>
    <t>退役士兵管理教育</t>
  </si>
  <si>
    <t>其他退役安置支出</t>
  </si>
  <si>
    <t>社会福利</t>
  </si>
  <si>
    <t>儿童福利</t>
  </si>
  <si>
    <t>老年福利</t>
  </si>
  <si>
    <t>假肢矫形</t>
  </si>
  <si>
    <t>殡葬</t>
  </si>
  <si>
    <t>社会福利事业单位</t>
  </si>
  <si>
    <t>其他社会福利支出</t>
  </si>
  <si>
    <t>残疾人事业</t>
  </si>
  <si>
    <t>残疾人康复</t>
  </si>
  <si>
    <t>残疾人就业和扶贫</t>
  </si>
  <si>
    <t>残疾人体育</t>
  </si>
  <si>
    <t>残疾人生活和护理补贴</t>
  </si>
  <si>
    <t>其他残疾人事业支出</t>
  </si>
  <si>
    <t>最低生活保障</t>
  </si>
  <si>
    <t>城市最低生活保障金支出</t>
  </si>
  <si>
    <t>农村最低生活保障金支出</t>
  </si>
  <si>
    <t>临时救助</t>
  </si>
  <si>
    <t>临时救助支出</t>
  </si>
  <si>
    <t>流浪乞讨人员救助支出</t>
  </si>
  <si>
    <t>特困人员救助供养</t>
  </si>
  <si>
    <t>城市特困人员救助供养支出</t>
  </si>
  <si>
    <t>农村特困人员救助供养支出</t>
  </si>
  <si>
    <t>其他生活救助</t>
  </si>
  <si>
    <t>其他城市生活救助</t>
  </si>
  <si>
    <t>财政对基本养老保险基金的补助</t>
  </si>
  <si>
    <t>财政对企业职工基本养老保险基金的补助</t>
  </si>
  <si>
    <t>财政对城乡居民基本养老保险基金的补助</t>
  </si>
  <si>
    <t>其他退役军人事务管理支持</t>
  </si>
  <si>
    <t>其他社会保障和就业支出</t>
  </si>
  <si>
    <t>卫生健康支出</t>
  </si>
  <si>
    <t>卫生健康管理事务</t>
  </si>
  <si>
    <t>其他卫生健康管理事务支出</t>
  </si>
  <si>
    <t>公立医院</t>
  </si>
  <si>
    <t>综合医院</t>
  </si>
  <si>
    <t>基层医疗卫生机构</t>
  </si>
  <si>
    <t>城市社区卫生机构</t>
  </si>
  <si>
    <t>乡镇卫生院</t>
  </si>
  <si>
    <t>其他基层医疗卫生机构支出</t>
  </si>
  <si>
    <t>公共卫生</t>
  </si>
  <si>
    <t>疾病预防控制机构</t>
  </si>
  <si>
    <t>卫生监督机构</t>
  </si>
  <si>
    <t>妇幼保健机构</t>
  </si>
  <si>
    <t>基本公共卫生服务</t>
  </si>
  <si>
    <t>重大公共卫生专项</t>
  </si>
  <si>
    <t>突发公共卫生事件应急处理</t>
  </si>
  <si>
    <t>其他公共卫生支出</t>
  </si>
  <si>
    <t>计划生育事务</t>
  </si>
  <si>
    <t>计划生育机构</t>
  </si>
  <si>
    <t>计划生育服务</t>
  </si>
  <si>
    <t>其他计划生育事务支出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</si>
  <si>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</si>
  <si>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</si>
  <si>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</si>
  <si>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</si>
  <si>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</si>
  <si>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财政对基本医疗保险基金的补助</t>
  </si>
  <si>
    <t>财政对城镇职工基本医疗保险基金的补助</t>
  </si>
  <si>
    <t>财政对城乡居民基本医疗保险基金的补助</t>
  </si>
  <si>
    <t>财政对其他基本医疗保险基金的补助</t>
  </si>
  <si>
    <t>医疗救助</t>
  </si>
  <si>
    <t>城乡医疗救助</t>
  </si>
  <si>
    <t>疾病应急救助</t>
  </si>
  <si>
    <t>其他医疗救助支出</t>
  </si>
  <si>
    <t>优抚对象医疗</t>
  </si>
  <si>
    <t>优抚对象医疗补助</t>
  </si>
  <si>
    <t>其他优抚对象医疗支出</t>
  </si>
  <si>
    <t>其他医疗卫生与计划生育支出</t>
  </si>
  <si>
    <t>节能环保支出</t>
  </si>
  <si>
    <t>环境保护管理事务</t>
  </si>
  <si>
    <t>环境监测与监察</t>
  </si>
  <si>
    <t>建设项目环评审查与监督</t>
  </si>
  <si>
    <t>核与辐射安全监督</t>
  </si>
  <si>
    <t>其他环境监测与监察支出</t>
  </si>
  <si>
    <t>污染防治</t>
  </si>
  <si>
    <t>大气</t>
  </si>
  <si>
    <t>水体</t>
  </si>
  <si>
    <t>其他污染防治支出</t>
  </si>
  <si>
    <t>自然生态保护</t>
  </si>
  <si>
    <t>生态保护</t>
  </si>
  <si>
    <t>农村环境保护</t>
  </si>
  <si>
    <t>自然保护区</t>
  </si>
  <si>
    <t>生物及物种资源保护</t>
  </si>
  <si>
    <t>其他自然生态保护支出</t>
  </si>
  <si>
    <t>污染减排</t>
  </si>
  <si>
    <t>生态环境监测与信息</t>
  </si>
  <si>
    <t>生态环境执法监察</t>
  </si>
  <si>
    <t>城乡社区支出</t>
  </si>
  <si>
    <t>城乡社区管理事务</t>
  </si>
  <si>
    <t>城管执法</t>
  </si>
  <si>
    <t>住宅建设与房地产市场监管</t>
  </si>
  <si>
    <t>其他城乡社区管理事务支出</t>
  </si>
  <si>
    <t>小城镇基础设施建设</t>
  </si>
  <si>
    <t>其他城乡社区公共设施支出</t>
  </si>
  <si>
    <t>建设市场管理与监督</t>
  </si>
  <si>
    <t>其他城乡社区支出</t>
  </si>
  <si>
    <t>农林水支出</t>
  </si>
  <si>
    <t>农业</t>
  </si>
  <si>
    <t>农垦运行</t>
  </si>
  <si>
    <t>科技转化与推广服务</t>
  </si>
  <si>
    <t>病虫害控制</t>
  </si>
  <si>
    <t>统计监测与信息服务</t>
  </si>
  <si>
    <t>农业结构调整补贴</t>
  </si>
  <si>
    <t>其他农业支出</t>
  </si>
  <si>
    <t>林业和草原</t>
  </si>
  <si>
    <t>森林资源管理</t>
  </si>
  <si>
    <t>林业草原防灾减灾</t>
  </si>
  <si>
    <t>其他林业和草原支出</t>
  </si>
  <si>
    <t>水利</t>
  </si>
  <si>
    <t>水利工程运行与维护</t>
  </si>
  <si>
    <t>水利执法监督</t>
  </si>
  <si>
    <t>水土保持</t>
  </si>
  <si>
    <t>防汛</t>
  </si>
  <si>
    <t>抗旱</t>
  </si>
  <si>
    <t>农田水利</t>
  </si>
  <si>
    <t>其他水利支出</t>
  </si>
  <si>
    <t>农业综合开发</t>
  </si>
  <si>
    <t>普惠金融发展支出</t>
  </si>
  <si>
    <t>农业保险保费补贴</t>
  </si>
  <si>
    <t>创业担保贷款贴息</t>
  </si>
  <si>
    <t>交通运输支出</t>
  </si>
  <si>
    <t>公路水路运输</t>
  </si>
  <si>
    <t>公路养护</t>
  </si>
  <si>
    <t>其他交通运输支出</t>
  </si>
  <si>
    <t>公共交通运营补助</t>
  </si>
  <si>
    <t>金融支出</t>
  </si>
  <si>
    <t>自然资源海洋气象等支出</t>
  </si>
  <si>
    <t>自然资源事务</t>
  </si>
  <si>
    <t>自然资源规划及管理</t>
  </si>
  <si>
    <t>土地资源调查</t>
  </si>
  <si>
    <t>自然资源利用与保护</t>
  </si>
  <si>
    <t>自然资源调查与确权登记</t>
  </si>
  <si>
    <t>国土整治</t>
  </si>
  <si>
    <t>地质矿产资源与环境调查</t>
  </si>
  <si>
    <t>基础测绘与地理信息监管</t>
  </si>
  <si>
    <t>其他自然资源事务支出</t>
  </si>
  <si>
    <t>基础测绘</t>
  </si>
  <si>
    <t>住房保障支出</t>
  </si>
  <si>
    <t xml:space="preserve">  住房改革支出</t>
  </si>
  <si>
    <t>住房公积金</t>
  </si>
  <si>
    <t>灾害防治及应急管理支出</t>
  </si>
  <si>
    <t xml:space="preserve"> 一般行政管理事务</t>
  </si>
  <si>
    <t>安全监管</t>
  </si>
  <si>
    <t>应急管理</t>
  </si>
  <si>
    <t>消防应急救援</t>
  </si>
  <si>
    <t>预备费</t>
  </si>
  <si>
    <t>债务付息支出</t>
  </si>
  <si>
    <t>其他支出</t>
  </si>
  <si>
    <r>
      <t xml:space="preserve">  2020</t>
    </r>
    <r>
      <rPr>
        <b/>
        <sz val="16"/>
        <rFont val="黑体"/>
        <family val="3"/>
      </rPr>
      <t>年一般公共预算基本支出经济分类表</t>
    </r>
  </si>
  <si>
    <t xml:space="preserve">                                        单位：万元</t>
  </si>
  <si>
    <t>总计</t>
  </si>
  <si>
    <t>机关工资福利支出</t>
  </si>
  <si>
    <t>工资奖金津补贴</t>
  </si>
  <si>
    <t xml:space="preserve"> 社会保障缴费</t>
  </si>
  <si>
    <t xml:space="preserve"> 住房公积金</t>
  </si>
  <si>
    <t xml:space="preserve"> 其他工资福利支出</t>
  </si>
  <si>
    <t>机关商品和服务支出</t>
  </si>
  <si>
    <t xml:space="preserve"> 办公经费</t>
  </si>
  <si>
    <t xml:space="preserve"> 因公出国（境）费用</t>
  </si>
  <si>
    <t xml:space="preserve"> 维修(护)费</t>
  </si>
  <si>
    <t xml:space="preserve"> 会议费</t>
  </si>
  <si>
    <t xml:space="preserve"> 培训费</t>
  </si>
  <si>
    <t xml:space="preserve"> 公务接待费</t>
  </si>
  <si>
    <t xml:space="preserve"> 公务用车运行维护费</t>
  </si>
  <si>
    <t>机关资本性支出（一）</t>
  </si>
  <si>
    <t>设备购置</t>
  </si>
  <si>
    <t>对个人和家庭的补助</t>
  </si>
  <si>
    <t>社会福利和救助</t>
  </si>
  <si>
    <t xml:space="preserve"> 离退休费</t>
  </si>
  <si>
    <t xml:space="preserve"> 其他对个人和家庭的补助支出</t>
  </si>
  <si>
    <t>2020年一般公共预算税收返还、一般性转移支付分地区安排情况表</t>
  </si>
  <si>
    <t>地区名称</t>
  </si>
  <si>
    <t>税收返还</t>
  </si>
  <si>
    <t>一般性转移支付</t>
  </si>
  <si>
    <t>南大港</t>
  </si>
  <si>
    <t>合计</t>
  </si>
  <si>
    <t>注：2020年未安排对下转移支付预算，空表列示</t>
  </si>
  <si>
    <t>表六</t>
  </si>
  <si>
    <t>2020年税收返还、一般性转移支付分项目安排情况表</t>
  </si>
  <si>
    <t>项目名称</t>
  </si>
  <si>
    <t>级次</t>
  </si>
  <si>
    <t>提前下达数</t>
  </si>
  <si>
    <t>执行中下达数</t>
  </si>
  <si>
    <t>拟使用一般债</t>
  </si>
  <si>
    <t>体质补助</t>
  </si>
  <si>
    <t>注：2020年未安排对下转移支付预算，空表列示。</t>
  </si>
  <si>
    <t>表七</t>
  </si>
  <si>
    <t>2020年一般公共预算专项转移支付分地区安排情况表</t>
  </si>
  <si>
    <t>地区</t>
  </si>
  <si>
    <t>小计</t>
  </si>
  <si>
    <t>一般预算合计</t>
  </si>
  <si>
    <t>注：未安排对下转移支付，空表列示</t>
  </si>
  <si>
    <t>2020年一般公共预算专项转移支付分项目安排情况表</t>
  </si>
  <si>
    <t>军民融合发展专项资金</t>
  </si>
  <si>
    <t>大气污染防治资金</t>
  </si>
  <si>
    <t>大气污染防治专项资金</t>
  </si>
  <si>
    <t>2020年政府性基金收入预算安排情况表</t>
  </si>
  <si>
    <t>2020年预算</t>
  </si>
  <si>
    <t>港口建设费收入</t>
  </si>
  <si>
    <t>散装水泥专项资金收入</t>
  </si>
  <si>
    <t>新型墙体材料专项基金收入</t>
  </si>
  <si>
    <t>国有土地收益基金收入</t>
  </si>
  <si>
    <t>农业土地开发资金收入</t>
  </si>
  <si>
    <t>国有土地使用权出让收入</t>
  </si>
  <si>
    <t>彩票公益金收入</t>
  </si>
  <si>
    <t>城市基础设施配套费收入</t>
  </si>
  <si>
    <t>车辆通行费</t>
  </si>
  <si>
    <t>彩票发行和销售机构的业务费收入</t>
  </si>
  <si>
    <t>小   计</t>
  </si>
  <si>
    <t>提前下达县级转移支付</t>
  </si>
  <si>
    <t>合   计</t>
  </si>
  <si>
    <t>2020年政府性基金预算支出表</t>
  </si>
  <si>
    <t>项目</t>
  </si>
  <si>
    <t>一、本级支出</t>
  </si>
  <si>
    <t xml:space="preserve"> 1.文化旅游体育与传媒支出</t>
  </si>
  <si>
    <t xml:space="preserve"> 2.城乡社区支出</t>
  </si>
  <si>
    <t xml:space="preserve"> 3.交通运输支出</t>
  </si>
  <si>
    <t xml:space="preserve"> 4.其他支出</t>
  </si>
  <si>
    <t xml:space="preserve"> 5.债务付息支出</t>
  </si>
  <si>
    <t xml:space="preserve"> 6.债务发行费用支出</t>
  </si>
  <si>
    <t>二、对下补助支出</t>
  </si>
  <si>
    <t>三、债务转贷支出</t>
  </si>
  <si>
    <t>2020年政府性基金支出预算安排明细表</t>
  </si>
  <si>
    <t xml:space="preserve">    大中型水库移民后期扶持基金支出</t>
  </si>
  <si>
    <t xml:space="preserve">        移民补助</t>
  </si>
  <si>
    <t xml:space="preserve">    小型水库移民扶助基金支出</t>
  </si>
  <si>
    <t xml:space="preserve">    国有土地使用权出让收入安排支出</t>
  </si>
  <si>
    <t>2120801、02</t>
  </si>
  <si>
    <t xml:space="preserve">        征地和拆迁补偿支出、开发性支出</t>
  </si>
  <si>
    <t xml:space="preserve">        城市建设支出</t>
  </si>
  <si>
    <t xml:space="preserve">        支持破产或改制企业职工安置费</t>
  </si>
  <si>
    <t xml:space="preserve">        其他国有土地使用权出让收入安排的支出</t>
  </si>
  <si>
    <t xml:space="preserve">    国有土地收益基金支出</t>
  </si>
  <si>
    <t xml:space="preserve">        征地和拆迁补偿支出</t>
  </si>
  <si>
    <t xml:space="preserve">    农业土地开发资金支出</t>
  </si>
  <si>
    <t xml:space="preserve">    城市基础设施配套费安排的支出</t>
  </si>
  <si>
    <t xml:space="preserve">        城市公共设施</t>
  </si>
  <si>
    <t>资源勘探信息等支出</t>
  </si>
  <si>
    <t xml:space="preserve">    散装水泥专项资金支出</t>
  </si>
  <si>
    <t xml:space="preserve">        其他散装水泥专项资金支出</t>
  </si>
  <si>
    <t xml:space="preserve">    新型墙体材料专项基金支出</t>
  </si>
  <si>
    <t xml:space="preserve">        技改贴息和补助</t>
  </si>
  <si>
    <t xml:space="preserve">        技术研发和推广</t>
  </si>
  <si>
    <t xml:space="preserve">        示范项目补贴</t>
  </si>
  <si>
    <t xml:space="preserve">        其他新型墙体材料专项基金指出</t>
  </si>
  <si>
    <t>债务还本支出</t>
  </si>
  <si>
    <t>国有土地使用权出让金债务还本支出</t>
  </si>
  <si>
    <t>国有土地使用权出让金债务付息支出</t>
  </si>
  <si>
    <t>合    计</t>
  </si>
  <si>
    <t>2020年政府性基金预算转移支付资金分项目情况表</t>
  </si>
  <si>
    <r>
      <t>20</t>
    </r>
    <r>
      <rPr>
        <b/>
        <sz val="16"/>
        <color indexed="8"/>
        <rFont val="宋体"/>
        <family val="0"/>
      </rPr>
      <t>20</t>
    </r>
    <r>
      <rPr>
        <b/>
        <sz val="16"/>
        <color indexed="8"/>
        <rFont val="宋体"/>
        <family val="0"/>
      </rPr>
      <t>年基金预算转移支付资金分地区情况表</t>
    </r>
  </si>
  <si>
    <t>2020年国有资本经营预算收入表</t>
  </si>
  <si>
    <r>
      <rPr>
        <sz val="11"/>
        <rFont val="方正仿宋_GBK"/>
        <family val="0"/>
      </rPr>
      <t>单位：万元</t>
    </r>
  </si>
  <si>
    <t>一、利润收入</t>
  </si>
  <si>
    <t>无</t>
  </si>
  <si>
    <t>二、股利、股息收入</t>
  </si>
  <si>
    <t>……</t>
  </si>
  <si>
    <r>
      <rPr>
        <b/>
        <sz val="11"/>
        <rFont val="方正仿宋_GBK"/>
        <family val="0"/>
      </rPr>
      <t>合计</t>
    </r>
  </si>
  <si>
    <t>注：我区无国有资本经营收入，空表列示。</t>
  </si>
  <si>
    <t>2020年国有资本经营预算支出表</t>
  </si>
  <si>
    <r>
      <rPr>
        <b/>
        <sz val="11"/>
        <rFont val="方正书宋_GBK"/>
        <family val="0"/>
      </rPr>
      <t>预算数</t>
    </r>
  </si>
  <si>
    <t>二、对下转移支付</t>
  </si>
  <si>
    <t>注：我区无国有资本经营支出，空表列示。</t>
  </si>
  <si>
    <t>表十六</t>
  </si>
  <si>
    <t>2020年国有资本经营预算本级支出表</t>
  </si>
  <si>
    <t>国有资本经营预算支出</t>
  </si>
  <si>
    <t>解决历史遗留问题及改革成本支出</t>
  </si>
  <si>
    <t>厂办大集体改革支出</t>
  </si>
  <si>
    <t>国有企业资本金注入</t>
  </si>
  <si>
    <t>国有经济结构调整支出</t>
  </si>
  <si>
    <t xml:space="preserve"> 合        计</t>
  </si>
  <si>
    <t>注：我区无区本级国有资本经营支出，空表列示。</t>
  </si>
  <si>
    <t>表十七</t>
  </si>
  <si>
    <t>2020年国有资本经营预算专项转移支付分项目安排情况表</t>
  </si>
  <si>
    <r>
      <rPr>
        <sz val="10.5"/>
        <rFont val="方正仿宋_GBK"/>
        <family val="0"/>
      </rPr>
      <t>单位：万元</t>
    </r>
  </si>
  <si>
    <t>表十八</t>
  </si>
  <si>
    <t>2020年国有资本经营预算专项转移支付分地区安排情况表</t>
  </si>
  <si>
    <t>表十九</t>
  </si>
  <si>
    <t>2020年社会保险基金预算收入表</t>
  </si>
  <si>
    <t>科目代码</t>
  </si>
  <si>
    <t>社会保险基金收入</t>
  </si>
  <si>
    <t>企业职工基本养老保险基金收入</t>
  </si>
  <si>
    <t xml:space="preserve">    基本医疗保险基金收入</t>
  </si>
  <si>
    <t xml:space="preserve">    城乡居民基本养老保险基金收入</t>
  </si>
  <si>
    <t xml:space="preserve">    机关事业养老保险基金收入</t>
  </si>
  <si>
    <t xml:space="preserve">    城乡居民基本医疗保险基金收入</t>
  </si>
  <si>
    <t>表二十</t>
  </si>
  <si>
    <t>2020年社会保险基金预算支出表</t>
  </si>
  <si>
    <t>社会保险基金支出</t>
  </si>
  <si>
    <t xml:space="preserve">    企业职工基本养老保险基金支出</t>
  </si>
  <si>
    <t xml:space="preserve">    基本医疗保险基金支出</t>
  </si>
  <si>
    <t xml:space="preserve">    城乡居民基本养老保险基金支出</t>
  </si>
  <si>
    <t xml:space="preserve">    机关事业养老保险基金支出</t>
  </si>
  <si>
    <t xml:space="preserve">    城乡居民基本医疗保险基金支出</t>
  </si>
  <si>
    <t>年终新增结余</t>
  </si>
  <si>
    <t>社会保险基金年终新增预算结余</t>
  </si>
  <si>
    <t>表二十一</t>
  </si>
  <si>
    <t>2020年地方政府债务限额及余额预算情况表</t>
  </si>
  <si>
    <t>2019年债务限额</t>
  </si>
  <si>
    <t>2019年债务余额预计执行数</t>
  </si>
  <si>
    <t>一般债券</t>
  </si>
  <si>
    <t>专项债务</t>
  </si>
  <si>
    <t>一般债务</t>
  </si>
  <si>
    <t>公式</t>
  </si>
  <si>
    <t>A=B+C</t>
  </si>
  <si>
    <t>B</t>
  </si>
  <si>
    <t>C</t>
  </si>
  <si>
    <t>D=E+F</t>
  </si>
  <si>
    <t>E</t>
  </si>
  <si>
    <t>F</t>
  </si>
  <si>
    <t>南大港管理区</t>
  </si>
  <si>
    <t>表二十二</t>
  </si>
  <si>
    <t>2020年地方政府一般债务余额情况表</t>
  </si>
  <si>
    <t>执行数</t>
  </si>
  <si>
    <t>一、2018年末地方政府一般债务余额实际数</t>
  </si>
  <si>
    <t>X</t>
  </si>
  <si>
    <t>二、2019年末地方政府一般债务余额限额</t>
  </si>
  <si>
    <t>三、2019年地方政府一般债务发行额</t>
  </si>
  <si>
    <t xml:space="preserve">    2019年地方政府一般债券发行额</t>
  </si>
  <si>
    <t>四、2019年地方政府一般债务还本额</t>
  </si>
  <si>
    <t>五、2019年度末政府一般债务余额预计执行数</t>
  </si>
  <si>
    <t>六、2020年地方财政赤字</t>
  </si>
  <si>
    <t>七、2020年度地方政府一般债务余额限额</t>
  </si>
  <si>
    <t>表二十三</t>
  </si>
  <si>
    <t>2020年地方政府专项债务余额情况表</t>
  </si>
  <si>
    <t>一、2018年末地方政府专项债务余额实际数</t>
  </si>
  <si>
    <t>二、2019年末地方政府专项债务余额限额</t>
  </si>
  <si>
    <t>三、2019年地方政府专项债务发行额</t>
  </si>
  <si>
    <t>四、2019年地方政府专项债务还本额</t>
  </si>
  <si>
    <t>五、2019年末地方政府专项债务余额预计执行数</t>
  </si>
  <si>
    <t>六、2020年地方政府专项债务余额新增限额</t>
  </si>
  <si>
    <t>七、2020年地方政府专项债务余额限额</t>
  </si>
  <si>
    <t>表二十四</t>
  </si>
  <si>
    <t>2020年地方政府债券发行及还本付息情况表</t>
  </si>
  <si>
    <t>本级</t>
  </si>
  <si>
    <t>一、2019年发行预计执行数</t>
  </si>
  <si>
    <t>A=B+D</t>
  </si>
  <si>
    <t>（一）一般债券</t>
  </si>
  <si>
    <t xml:space="preserve">   其中：再融资债券</t>
  </si>
  <si>
    <t>（二）专项债券</t>
  </si>
  <si>
    <t>D</t>
  </si>
  <si>
    <t>二、2019年还本预计执行数</t>
  </si>
  <si>
    <t>F=G+H</t>
  </si>
  <si>
    <t>G</t>
  </si>
  <si>
    <t>H</t>
  </si>
  <si>
    <t>三、2019年付息预计执行数</t>
  </si>
  <si>
    <t>I=J+K</t>
  </si>
  <si>
    <t>J</t>
  </si>
  <si>
    <t>K</t>
  </si>
  <si>
    <t>四、2020年还本预算数</t>
  </si>
  <si>
    <t>L=M+O</t>
  </si>
  <si>
    <t>M</t>
  </si>
  <si>
    <t xml:space="preserve">   其中：再融资</t>
  </si>
  <si>
    <t xml:space="preserve">     财政预算安排</t>
  </si>
  <si>
    <t>N</t>
  </si>
  <si>
    <t>O</t>
  </si>
  <si>
    <t>P</t>
  </si>
  <si>
    <t>五、2020年付息预算数</t>
  </si>
  <si>
    <t>Q=R+S</t>
  </si>
  <si>
    <t>R</t>
  </si>
  <si>
    <t>S</t>
  </si>
  <si>
    <t>表二十五</t>
  </si>
  <si>
    <t>2020年地方政府债务限额提前下达情况表</t>
  </si>
  <si>
    <t>一：2019年地方政府债务限额</t>
  </si>
  <si>
    <t xml:space="preserve">   其中：一般债务限额</t>
  </si>
  <si>
    <t xml:space="preserve">      专项债务限额</t>
  </si>
  <si>
    <t xml:space="preserve"> 二：提前下达的2020年地方政府债务新增限额</t>
  </si>
  <si>
    <t xml:space="preserve">         专项债务限额</t>
  </si>
  <si>
    <t>表二十六</t>
  </si>
  <si>
    <t>2020年新增地方政府债务资金安排表</t>
  </si>
  <si>
    <t>序号</t>
  </si>
  <si>
    <t>项目主管部门</t>
  </si>
  <si>
    <t>债券性质</t>
  </si>
  <si>
    <t>债券规模</t>
  </si>
  <si>
    <t>注：空表列示</t>
  </si>
  <si>
    <t>表二十七</t>
  </si>
  <si>
    <t>2020年地方政府再融资债券分月发行安排表</t>
  </si>
  <si>
    <t>单位:万元</t>
  </si>
  <si>
    <t>时间</t>
  </si>
  <si>
    <t>再融资债券计划发行规模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</si>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</sst>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</numFmts>
  <fonts count="8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黑体"/>
      <family val="3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黑体"/>
      <family val="3"/>
    </font>
    <font>
      <sz val="18"/>
      <name val="宋体"/>
      <family val="0"/>
    </font>
    <font>
      <sz val="9"/>
      <name val="宋体"/>
      <family val="0"/>
    </font>
    <font>
      <sz val="18"/>
      <color indexed="8"/>
      <name val="黑体"/>
      <family val="3"/>
    </font>
    <font>
      <sz val="14"/>
      <color indexed="8"/>
      <name val="黑体"/>
      <family val="3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仿宋_GB2312"/>
      <family val="0"/>
    </font>
    <font>
      <b/>
      <sz val="16"/>
      <color indexed="8"/>
      <name val="宋体"/>
      <family val="0"/>
    </font>
    <font>
      <sz val="12"/>
      <color indexed="8"/>
      <name val="仿宋_GB2312"/>
      <family val="0"/>
    </font>
    <font>
      <sz val="10.5"/>
      <color indexed="8"/>
      <name val="仿宋_GB2312"/>
      <family val="0"/>
    </font>
    <font>
      <b/>
      <sz val="10.5"/>
      <color indexed="8"/>
      <name val="宋体"/>
      <family val="0"/>
    </font>
    <font>
      <b/>
      <sz val="10.5"/>
      <color indexed="8"/>
      <name val="仿宋_GB2312"/>
      <family val="0"/>
    </font>
    <font>
      <sz val="10.5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Times New Roman"/>
      <family val="1"/>
    </font>
    <font>
      <sz val="10.5"/>
      <color indexed="8"/>
      <name val="方正仿宋_GBK"/>
      <family val="0"/>
    </font>
    <font>
      <sz val="11"/>
      <color indexed="8"/>
      <name val="Courier New"/>
      <family val="3"/>
    </font>
    <font>
      <sz val="11"/>
      <color indexed="8"/>
      <name val="方正仿宋_GBK"/>
      <family val="0"/>
    </font>
    <font>
      <sz val="18"/>
      <name val="方正小标宋_GBK"/>
      <family val="0"/>
    </font>
    <font>
      <sz val="18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1"/>
      <name val="方正书宋_GBK"/>
      <family val="0"/>
    </font>
    <font>
      <sz val="11"/>
      <name val="Times New Roman"/>
      <family val="1"/>
    </font>
    <font>
      <b/>
      <sz val="11"/>
      <name val="方正仿宋_GBK"/>
      <family val="0"/>
    </font>
    <font>
      <sz val="11"/>
      <name val="方正仿宋_GBK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6"/>
      <color indexed="8"/>
      <name val="宋体"/>
      <family val="0"/>
    </font>
    <font>
      <b/>
      <sz val="16"/>
      <name val="黑体"/>
      <family val="3"/>
    </font>
    <font>
      <sz val="14"/>
      <name val="仿宋_GB2312"/>
      <family val="0"/>
    </font>
    <font>
      <b/>
      <sz val="12"/>
      <color indexed="8"/>
      <name val="仿宋_GB2312"/>
      <family val="0"/>
    </font>
    <font>
      <b/>
      <sz val="16"/>
      <name val="仿宋_GB2312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6"/>
      <name val="Arial"/>
      <family val="2"/>
    </font>
    <font>
      <sz val="10"/>
      <name val="宋体"/>
      <family val="0"/>
    </font>
    <font>
      <sz val="11"/>
      <color indexed="8"/>
      <name val="仿宋_GB2312"/>
      <family val="0"/>
    </font>
    <font>
      <sz val="12"/>
      <name val="黑体"/>
      <family val="3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name val="Helv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color indexed="20"/>
      <name val="宋体"/>
      <family val="0"/>
    </font>
    <font>
      <sz val="10.5"/>
      <name val="方正仿宋_GBK"/>
      <family val="0"/>
    </font>
    <font>
      <sz val="12"/>
      <color rgb="FFFF0000"/>
      <name val="宋体"/>
      <family val="0"/>
    </font>
    <font>
      <sz val="10.5"/>
      <color rgb="FF0000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仿宋_GB2312"/>
      <family val="0"/>
    </font>
    <font>
      <sz val="12"/>
      <color rgb="FF000000"/>
      <name val="宋体"/>
      <family val="0"/>
    </font>
    <font>
      <b/>
      <sz val="12"/>
      <color rgb="FF000000"/>
      <name val="仿宋_GB2312"/>
      <family val="0"/>
    </font>
    <font>
      <sz val="18"/>
      <color rgb="FF000000"/>
      <name val="方正小标宋简体"/>
      <family val="0"/>
    </font>
    <font>
      <sz val="11"/>
      <color rgb="FF000000"/>
      <name val="宋体"/>
      <family val="0"/>
    </font>
    <font>
      <sz val="11"/>
      <color rgb="FF000000"/>
      <name val="仿宋_GB2312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69" fillId="3" borderId="1" applyNumberFormat="0" applyAlignment="0" applyProtection="0"/>
    <xf numFmtId="44" fontId="0" fillId="0" borderId="0" applyFont="0" applyFill="0" applyBorder="0" applyAlignment="0" applyProtection="0"/>
    <xf numFmtId="0" fontId="10" fillId="0" borderId="0">
      <alignment/>
      <protection locked="0"/>
    </xf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56" fillId="5" borderId="0" applyNumberFormat="0" applyBorder="0" applyAlignment="0" applyProtection="0"/>
    <xf numFmtId="43" fontId="0" fillId="0" borderId="0" applyFont="0" applyFill="0" applyBorder="0" applyAlignment="0" applyProtection="0"/>
    <xf numFmtId="0" fontId="61" fillId="4" borderId="0" applyNumberFormat="0" applyBorder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61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59" fillId="0" borderId="4" applyNumberFormat="0" applyFill="0" applyAlignment="0" applyProtection="0"/>
    <xf numFmtId="0" fontId="58" fillId="2" borderId="0" applyNumberFormat="0" applyBorder="0" applyAlignment="0" applyProtection="0"/>
    <xf numFmtId="0" fontId="61" fillId="8" borderId="0" applyNumberFormat="0" applyBorder="0" applyAlignment="0" applyProtection="0"/>
    <xf numFmtId="0" fontId="54" fillId="0" borderId="5" applyNumberFormat="0" applyFill="0" applyAlignment="0" applyProtection="0"/>
    <xf numFmtId="0" fontId="61" fillId="9" borderId="0" applyNumberFormat="0" applyBorder="0" applyAlignment="0" applyProtection="0"/>
    <xf numFmtId="0" fontId="62" fillId="10" borderId="6" applyNumberFormat="0" applyAlignment="0" applyProtection="0"/>
    <xf numFmtId="0" fontId="70" fillId="10" borderId="1" applyNumberFormat="0" applyAlignment="0" applyProtection="0"/>
    <xf numFmtId="0" fontId="57" fillId="11" borderId="7" applyNumberFormat="0" applyAlignment="0" applyProtection="0"/>
    <xf numFmtId="0" fontId="2" fillId="3" borderId="0" applyNumberFormat="0" applyBorder="0" applyAlignment="0" applyProtection="0"/>
    <xf numFmtId="0" fontId="61" fillId="12" borderId="0" applyNumberFormat="0" applyBorder="0" applyAlignment="0" applyProtection="0"/>
    <xf numFmtId="0" fontId="71" fillId="0" borderId="8" applyNumberFormat="0" applyFill="0" applyAlignment="0" applyProtection="0"/>
    <xf numFmtId="0" fontId="0" fillId="0" borderId="0">
      <alignment vertical="center"/>
      <protection/>
    </xf>
    <xf numFmtId="0" fontId="65" fillId="0" borderId="9" applyNumberFormat="0" applyFill="0" applyAlignment="0" applyProtection="0"/>
    <xf numFmtId="0" fontId="52" fillId="2" borderId="0" applyNumberFormat="0" applyBorder="0" applyAlignment="0" applyProtection="0"/>
    <xf numFmtId="0" fontId="68" fillId="13" borderId="0" applyNumberFormat="0" applyBorder="0" applyAlignment="0" applyProtection="0"/>
    <xf numFmtId="0" fontId="2" fillId="14" borderId="0" applyNumberFormat="0" applyBorder="0" applyAlignment="0" applyProtection="0"/>
    <xf numFmtId="0" fontId="61" fillId="15" borderId="0" applyNumberFormat="0" applyBorder="0" applyAlignment="0" applyProtection="0"/>
    <xf numFmtId="0" fontId="2" fillId="16" borderId="0" applyNumberFormat="0" applyBorder="0" applyAlignment="0" applyProtection="0"/>
    <xf numFmtId="0" fontId="64" fillId="0" borderId="0">
      <alignment/>
      <protection/>
    </xf>
    <xf numFmtId="0" fontId="2" fillId="17" borderId="0" applyNumberFormat="0" applyBorder="0" applyAlignment="0" applyProtection="0"/>
    <xf numFmtId="0" fontId="7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61" fillId="18" borderId="0" applyNumberFormat="0" applyBorder="0" applyAlignment="0" applyProtection="0"/>
    <xf numFmtId="0" fontId="0" fillId="0" borderId="0">
      <alignment/>
      <protection/>
    </xf>
    <xf numFmtId="0" fontId="61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1" fillId="20" borderId="0" applyNumberFormat="0" applyBorder="0" applyAlignment="0" applyProtection="0"/>
    <xf numFmtId="0" fontId="0" fillId="0" borderId="0">
      <alignment vertical="center"/>
      <protection/>
    </xf>
    <xf numFmtId="0" fontId="2" fillId="17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2" fillId="22" borderId="0" applyNumberFormat="0" applyBorder="0" applyAlignment="0" applyProtection="0"/>
    <xf numFmtId="0" fontId="61" fillId="23" borderId="0" applyNumberFormat="0" applyBorder="0" applyAlignment="0" applyProtection="0"/>
    <xf numFmtId="0" fontId="5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2" fillId="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6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right" wrapText="1"/>
    </xf>
    <xf numFmtId="0" fontId="4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24" fillId="0" borderId="0" xfId="0" applyFont="1" applyBorder="1" applyAlignment="1">
      <alignment horizontal="right" vertical="top" wrapText="1"/>
    </xf>
    <xf numFmtId="0" fontId="25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6" xfId="0" applyFont="1" applyFill="1" applyBorder="1" applyAlignment="1">
      <alignment horizontal="left" vertical="center"/>
    </xf>
    <xf numFmtId="49" fontId="27" fillId="0" borderId="0" xfId="54" applyNumberFormat="1" applyFont="1" applyAlignment="1">
      <alignment horizontal="centerContinuous" vertical="center" wrapText="1"/>
      <protection/>
    </xf>
    <xf numFmtId="49" fontId="28" fillId="0" borderId="0" xfId="54" applyNumberFormat="1" applyFont="1" applyAlignment="1">
      <alignment horizontal="centerContinuous" vertical="center" wrapText="1"/>
      <protection/>
    </xf>
    <xf numFmtId="0" fontId="29" fillId="0" borderId="0" xfId="54" applyFont="1" applyAlignment="1">
      <alignment horizontal="center" wrapText="1"/>
      <protection/>
    </xf>
    <xf numFmtId="176" fontId="30" fillId="0" borderId="0" xfId="19" applyNumberFormat="1" applyFont="1" applyFill="1" applyAlignment="1">
      <alignment horizontal="right" vertical="top"/>
      <protection locked="0"/>
    </xf>
    <xf numFmtId="0" fontId="31" fillId="0" borderId="10" xfId="54" applyFont="1" applyBorder="1" applyAlignment="1">
      <alignment horizontal="center" vertical="center" wrapText="1"/>
      <protection/>
    </xf>
    <xf numFmtId="1" fontId="31" fillId="0" borderId="10" xfId="54" applyNumberFormat="1" applyFont="1" applyBorder="1" applyAlignment="1" applyProtection="1">
      <alignment horizontal="center" vertical="center" wrapText="1"/>
      <protection locked="0"/>
    </xf>
    <xf numFmtId="177" fontId="1" fillId="0" borderId="10" xfId="54" applyNumberFormat="1" applyFont="1" applyFill="1" applyBorder="1" applyAlignment="1">
      <alignment horizontal="center" vertical="center" wrapText="1"/>
      <protection/>
    </xf>
    <xf numFmtId="177" fontId="32" fillId="0" borderId="10" xfId="54" applyNumberFormat="1" applyFont="1" applyFill="1" applyBorder="1" applyAlignment="1">
      <alignment horizontal="right" vertical="center" wrapText="1"/>
      <protection/>
    </xf>
    <xf numFmtId="0" fontId="29" fillId="0" borderId="10" xfId="54" applyFont="1" applyBorder="1" applyAlignment="1">
      <alignment horizontal="center" vertical="center" wrapText="1"/>
      <protection/>
    </xf>
    <xf numFmtId="177" fontId="32" fillId="0" borderId="10" xfId="54" applyNumberFormat="1" applyFont="1" applyBorder="1" applyAlignment="1">
      <alignment horizontal="right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right" vertical="center" wrapText="1"/>
    </xf>
    <xf numFmtId="0" fontId="27" fillId="0" borderId="0" xfId="19" applyFont="1" applyFill="1" applyAlignment="1">
      <alignment horizontal="center" vertical="top"/>
      <protection locked="0"/>
    </xf>
    <xf numFmtId="176" fontId="28" fillId="0" borderId="0" xfId="19" applyNumberFormat="1" applyFont="1" applyFill="1" applyAlignment="1">
      <alignment horizontal="center" vertical="top"/>
      <protection locked="0"/>
    </xf>
    <xf numFmtId="49" fontId="32" fillId="0" borderId="0" xfId="19" applyNumberFormat="1" applyFont="1" applyFill="1" applyAlignment="1">
      <alignment horizontal="left" vertical="top"/>
      <protection locked="0"/>
    </xf>
    <xf numFmtId="176" fontId="32" fillId="0" borderId="0" xfId="19" applyNumberFormat="1" applyFont="1" applyFill="1" applyAlignment="1">
      <alignment horizontal="right" vertical="center"/>
      <protection locked="0"/>
    </xf>
    <xf numFmtId="49" fontId="31" fillId="0" borderId="10" xfId="19" applyNumberFormat="1" applyFont="1" applyFill="1" applyBorder="1" applyAlignment="1">
      <alignment horizontal="center" vertical="center"/>
      <protection locked="0"/>
    </xf>
    <xf numFmtId="176" fontId="29" fillId="0" borderId="10" xfId="19" applyNumberFormat="1" applyFont="1" applyFill="1" applyBorder="1" applyAlignment="1">
      <alignment horizontal="center" vertical="center"/>
      <protection locked="0"/>
    </xf>
    <xf numFmtId="49" fontId="33" fillId="0" borderId="10" xfId="19" applyNumberFormat="1" applyFont="1" applyFill="1" applyBorder="1" applyAlignment="1">
      <alignment horizontal="left" vertical="center"/>
      <protection locked="0"/>
    </xf>
    <xf numFmtId="49" fontId="1" fillId="0" borderId="10" xfId="19" applyNumberFormat="1" applyFont="1" applyFill="1" applyBorder="1" applyAlignment="1">
      <alignment horizontal="center" vertical="center"/>
      <protection locked="0"/>
    </xf>
    <xf numFmtId="49" fontId="34" fillId="0" borderId="10" xfId="19" applyNumberFormat="1" applyFont="1" applyFill="1" applyBorder="1" applyAlignment="1">
      <alignment horizontal="left" vertical="center" indent="1"/>
      <protection locked="0"/>
    </xf>
    <xf numFmtId="0" fontId="33" fillId="0" borderId="11" xfId="19" applyFont="1" applyFill="1" applyBorder="1" applyAlignment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0" xfId="75" applyFont="1" applyFill="1" applyAlignment="1">
      <alignment vertical="center"/>
      <protection/>
    </xf>
    <xf numFmtId="176" fontId="35" fillId="0" borderId="0" xfId="75" applyNumberFormat="1" applyFont="1" applyFill="1" applyAlignment="1">
      <alignment horizontal="center" vertical="center"/>
      <protection/>
    </xf>
    <xf numFmtId="0" fontId="27" fillId="0" borderId="0" xfId="75" applyFont="1" applyFill="1" applyAlignment="1">
      <alignment horizontal="center" vertical="center"/>
      <protection/>
    </xf>
    <xf numFmtId="0" fontId="32" fillId="0" borderId="0" xfId="75" applyFont="1" applyFill="1" applyAlignment="1">
      <alignment vertical="center"/>
      <protection/>
    </xf>
    <xf numFmtId="176" fontId="32" fillId="0" borderId="0" xfId="75" applyNumberFormat="1" applyFont="1" applyFill="1" applyAlignment="1">
      <alignment horizontal="center" vertical="center"/>
      <protection/>
    </xf>
    <xf numFmtId="0" fontId="31" fillId="0" borderId="10" xfId="75" applyFont="1" applyFill="1" applyBorder="1" applyAlignment="1">
      <alignment horizontal="center" vertical="center"/>
      <protection/>
    </xf>
    <xf numFmtId="176" fontId="31" fillId="0" borderId="10" xfId="75" applyNumberFormat="1" applyFont="1" applyFill="1" applyBorder="1" applyAlignment="1">
      <alignment horizontal="center" vertical="center"/>
      <protection/>
    </xf>
    <xf numFmtId="49" fontId="34" fillId="0" borderId="10" xfId="75" applyNumberFormat="1" applyFont="1" applyFill="1" applyBorder="1" applyAlignment="1">
      <alignment horizontal="left" vertical="center"/>
      <protection/>
    </xf>
    <xf numFmtId="49" fontId="1" fillId="0" borderId="10" xfId="75" applyNumberFormat="1" applyFont="1" applyFill="1" applyBorder="1" applyAlignment="1">
      <alignment horizontal="center" vertical="center"/>
      <protection/>
    </xf>
    <xf numFmtId="49" fontId="34" fillId="0" borderId="10" xfId="75" applyNumberFormat="1" applyFont="1" applyFill="1" applyBorder="1" applyAlignment="1">
      <alignment horizontal="left" vertical="center" indent="1"/>
      <protection/>
    </xf>
    <xf numFmtId="0" fontId="29" fillId="0" borderId="10" xfId="75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3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left"/>
    </xf>
    <xf numFmtId="0" fontId="36" fillId="0" borderId="10" xfId="0" applyFont="1" applyBorder="1" applyAlignment="1">
      <alignment horizontal="right" vertical="center" wrapText="1"/>
    </xf>
    <xf numFmtId="1" fontId="0" fillId="0" borderId="10" xfId="0" applyNumberFormat="1" applyFill="1" applyBorder="1" applyAlignment="1">
      <alignment/>
    </xf>
    <xf numFmtId="0" fontId="2" fillId="0" borderId="10" xfId="0" applyFont="1" applyBorder="1" applyAlignment="1">
      <alignment horizontal="right" vertical="center" wrapText="1"/>
    </xf>
    <xf numFmtId="1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wrapText="1"/>
    </xf>
    <xf numFmtId="0" fontId="77" fillId="0" borderId="10" xfId="0" applyFont="1" applyBorder="1" applyAlignment="1">
      <alignment horizontal="left" vertical="center" wrapText="1" indent="3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wrapText="1"/>
    </xf>
    <xf numFmtId="0" fontId="78" fillId="0" borderId="10" xfId="0" applyFont="1" applyBorder="1" applyAlignment="1">
      <alignment horizontal="center" wrapText="1"/>
    </xf>
    <xf numFmtId="0" fontId="79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77" fillId="0" borderId="10" xfId="0" applyFont="1" applyBorder="1" applyAlignment="1">
      <alignment wrapText="1"/>
    </xf>
    <xf numFmtId="0" fontId="79" fillId="0" borderId="10" xfId="0" applyFont="1" applyBorder="1" applyAlignment="1">
      <alignment horizontal="center" wrapText="1"/>
    </xf>
    <xf numFmtId="0" fontId="78" fillId="0" borderId="10" xfId="0" applyFont="1" applyBorder="1" applyAlignment="1">
      <alignment horizontal="left" wrapText="1"/>
    </xf>
    <xf numFmtId="0" fontId="78" fillId="0" borderId="10" xfId="0" applyFont="1" applyBorder="1" applyAlignment="1">
      <alignment horizontal="center" vertical="top" wrapText="1"/>
    </xf>
    <xf numFmtId="0" fontId="77" fillId="0" borderId="11" xfId="0" applyFont="1" applyBorder="1" applyAlignment="1">
      <alignment wrapText="1"/>
    </xf>
    <xf numFmtId="0" fontId="77" fillId="0" borderId="13" xfId="0" applyFont="1" applyBorder="1" applyAlignment="1">
      <alignment wrapText="1"/>
    </xf>
    <xf numFmtId="0" fontId="41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38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5" fillId="0" borderId="17" xfId="0" applyFont="1" applyBorder="1" applyAlignment="1">
      <alignment horizontal="right"/>
    </xf>
    <xf numFmtId="0" fontId="45" fillId="0" borderId="14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5" xfId="0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78" fontId="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8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5" fillId="0" borderId="0" xfId="0" applyFont="1" applyAlignment="1">
      <alignment horizontal="right"/>
    </xf>
    <xf numFmtId="0" fontId="45" fillId="0" borderId="10" xfId="0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7" fillId="0" borderId="17" xfId="0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left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80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wrapText="1"/>
    </xf>
    <xf numFmtId="0" fontId="78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49" fillId="24" borderId="10" xfId="0" applyFont="1" applyFill="1" applyBorder="1" applyAlignment="1">
      <alignment horizontal="center" vertical="center"/>
    </xf>
    <xf numFmtId="0" fontId="49" fillId="24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24" borderId="11" xfId="0" applyFont="1" applyFill="1" applyBorder="1" applyAlignment="1">
      <alignment horizontal="left" vertical="center"/>
    </xf>
    <xf numFmtId="0" fontId="49" fillId="24" borderId="12" xfId="0" applyFont="1" applyFill="1" applyBorder="1" applyAlignment="1">
      <alignment horizontal="left" vertical="center"/>
    </xf>
    <xf numFmtId="0" fontId="49" fillId="24" borderId="13" xfId="0" applyFont="1" applyFill="1" applyBorder="1" applyAlignment="1">
      <alignment horizontal="left" vertical="center"/>
    </xf>
    <xf numFmtId="0" fontId="40" fillId="24" borderId="10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/>
    </xf>
    <xf numFmtId="0" fontId="78" fillId="24" borderId="10" xfId="0" applyFont="1" applyFill="1" applyBorder="1" applyAlignment="1">
      <alignment horizontal="center" vertical="center" wrapText="1"/>
    </xf>
    <xf numFmtId="0" fontId="78" fillId="24" borderId="1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 wrapText="1"/>
    </xf>
    <xf numFmtId="0" fontId="81" fillId="24" borderId="10" xfId="0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40" fillId="0" borderId="0" xfId="0" applyFont="1" applyAlignment="1">
      <alignment horizontal="center"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/>
    </xf>
    <xf numFmtId="0" fontId="82" fillId="0" borderId="10" xfId="0" applyFont="1" applyBorder="1" applyAlignment="1">
      <alignment wrapText="1"/>
    </xf>
    <xf numFmtId="0" fontId="82" fillId="0" borderId="10" xfId="0" applyFont="1" applyBorder="1" applyAlignment="1">
      <alignment horizontal="left" wrapText="1" indent="1"/>
    </xf>
    <xf numFmtId="0" fontId="81" fillId="0" borderId="10" xfId="0" applyFont="1" applyBorder="1" applyAlignment="1">
      <alignment horizontal="center" wrapText="1"/>
    </xf>
    <xf numFmtId="0" fontId="78" fillId="0" borderId="10" xfId="0" applyFont="1" applyBorder="1" applyAlignment="1">
      <alignment horizontal="center"/>
    </xf>
    <xf numFmtId="0" fontId="5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3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2"/>
    </xf>
    <xf numFmtId="3" fontId="1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left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常规_功能分类1212zhangl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百分比 2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好_部门基本支出预算统计表2016发海娟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 3_保定市2015年预算表格（八张全表不含定州）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常规_2013.1.人代会报告附表" xfId="54"/>
    <cellStyle name="40% - 强调文字颜色 1" xfId="55"/>
    <cellStyle name="差_部门基本支出预算统计表2016发海娟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常规 2_保定市2015年预算表格（八张全表不含定州）" xfId="70"/>
    <cellStyle name="40% - 强调文字颜色 6" xfId="71"/>
    <cellStyle name="60% - 强调文字颜色 6" xfId="72"/>
    <cellStyle name="差_保定市2015年预算表格（八张全表不含定州）" xfId="73"/>
    <cellStyle name="常规 2" xfId="74"/>
    <cellStyle name="常规 3" xfId="75"/>
    <cellStyle name="常规 4" xfId="76"/>
    <cellStyle name="好_保定市2015年预算表格（八张全表不含定州）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h\Desktop\19&#24180;&#24352;&#24076;\&#24352;&#24076;18&#24352;&#34920;\&#21335;&#22823;&#28207;2019&#24180;&#39044;&#31639;&#34920;&#65288;&#34920;&#20869;&#20844;&#24335;&#65289;(1)3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（新）"/>
      <sheetName val="表二（旧）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  <sheetName val="省补表一"/>
      <sheetName val="省补表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24" sqref="A24"/>
    </sheetView>
  </sheetViews>
  <sheetFormatPr defaultColWidth="9.00390625" defaultRowHeight="14.25"/>
  <sheetData>
    <row r="1" spans="1:2" ht="14.25">
      <c r="A1" t="s">
        <v>0</v>
      </c>
      <c r="B1" t="s">
        <v>1</v>
      </c>
    </row>
    <row r="2" spans="1:2" ht="14.25">
      <c r="A2" t="s">
        <v>2</v>
      </c>
      <c r="B2" t="s">
        <v>3</v>
      </c>
    </row>
    <row r="3" spans="1:2" ht="14.25">
      <c r="A3" t="s">
        <v>4</v>
      </c>
      <c r="B3" t="s">
        <v>5</v>
      </c>
    </row>
    <row r="4" spans="1:2" ht="14.25">
      <c r="A4" t="s">
        <v>6</v>
      </c>
      <c r="B4" t="s">
        <v>7</v>
      </c>
    </row>
    <row r="5" spans="1:2" ht="14.25">
      <c r="A5" t="s">
        <v>6</v>
      </c>
      <c r="B5" t="s">
        <v>8</v>
      </c>
    </row>
    <row r="6" spans="1:2" ht="14.25">
      <c r="A6" t="s">
        <v>6</v>
      </c>
      <c r="B6" t="s">
        <v>9</v>
      </c>
    </row>
    <row r="7" spans="1:2" ht="14.25">
      <c r="A7" t="s">
        <v>6</v>
      </c>
      <c r="B7" t="s">
        <v>10</v>
      </c>
    </row>
    <row r="8" spans="1:2" ht="14.25">
      <c r="A8" t="s">
        <v>6</v>
      </c>
      <c r="B8" t="s">
        <v>11</v>
      </c>
    </row>
    <row r="9" spans="1:2" ht="14.25">
      <c r="A9" t="s">
        <v>6</v>
      </c>
      <c r="B9" t="s">
        <v>12</v>
      </c>
    </row>
    <row r="10" spans="1:2" ht="14.25">
      <c r="A10" t="s">
        <v>6</v>
      </c>
      <c r="B10" t="s">
        <v>13</v>
      </c>
    </row>
    <row r="11" spans="1:2" ht="14.25">
      <c r="A11" t="s">
        <v>6</v>
      </c>
      <c r="B11" t="s">
        <v>14</v>
      </c>
    </row>
    <row r="12" spans="1:2" ht="14.25">
      <c r="A12" t="s">
        <v>6</v>
      </c>
      <c r="B12" t="s">
        <v>15</v>
      </c>
    </row>
    <row r="13" spans="1:2" ht="14.25">
      <c r="A13" t="s">
        <v>6</v>
      </c>
      <c r="B13" t="s">
        <v>16</v>
      </c>
    </row>
    <row r="14" spans="1:2" ht="14.25">
      <c r="A14" t="s">
        <v>6</v>
      </c>
      <c r="B14" t="s">
        <v>17</v>
      </c>
    </row>
    <row r="15" spans="1:2" ht="14.25">
      <c r="A15" t="s">
        <v>6</v>
      </c>
      <c r="B15" t="s">
        <v>18</v>
      </c>
    </row>
    <row r="16" spans="1:2" ht="14.25">
      <c r="A16" t="s">
        <v>6</v>
      </c>
      <c r="B16" t="s">
        <v>19</v>
      </c>
    </row>
    <row r="17" spans="1:2" ht="14.25">
      <c r="A17" t="s">
        <v>6</v>
      </c>
      <c r="B17" t="s">
        <v>20</v>
      </c>
    </row>
    <row r="18" spans="1:2" ht="14.25">
      <c r="A18" t="s">
        <v>6</v>
      </c>
      <c r="B18" t="s">
        <v>21</v>
      </c>
    </row>
    <row r="19" spans="1:2" ht="14.25">
      <c r="A19" t="s">
        <v>6</v>
      </c>
      <c r="B19" t="s">
        <v>22</v>
      </c>
    </row>
    <row r="20" spans="1:2" ht="14.25">
      <c r="A20" t="s">
        <v>6</v>
      </c>
      <c r="B20" t="s">
        <v>23</v>
      </c>
    </row>
    <row r="21" spans="1:2" ht="14.25">
      <c r="A21" t="s">
        <v>6</v>
      </c>
      <c r="B21" t="s">
        <v>24</v>
      </c>
    </row>
    <row r="22" spans="1:2" ht="14.25">
      <c r="A22" t="s">
        <v>6</v>
      </c>
      <c r="B22" t="s">
        <v>25</v>
      </c>
    </row>
    <row r="23" spans="1:2" ht="14.25">
      <c r="A23" t="s">
        <v>6</v>
      </c>
      <c r="B23" t="s">
        <v>26</v>
      </c>
    </row>
    <row r="24" spans="1:2" ht="14.25">
      <c r="A24" t="s">
        <v>6</v>
      </c>
      <c r="B24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3"/>
  <sheetViews>
    <sheetView showGridLines="0" showZeros="0" zoomScale="80" zoomScaleNormal="80" workbookViewId="0" topLeftCell="A1">
      <pane ySplit="5" topLeftCell="A6" activePane="bottomLeft" state="frozen"/>
      <selection pane="bottomLeft" activeCell="G12" sqref="G12"/>
    </sheetView>
  </sheetViews>
  <sheetFormatPr defaultColWidth="9.00390625" defaultRowHeight="14.25"/>
  <cols>
    <col min="1" max="3" width="36.75390625" style="148" customWidth="1"/>
    <col min="4" max="16384" width="9.00390625" style="148" customWidth="1"/>
  </cols>
  <sheetData>
    <row r="1" ht="18" customHeight="1">
      <c r="A1" s="148" t="s">
        <v>19</v>
      </c>
    </row>
    <row r="2" spans="1:3" ht="20.25">
      <c r="A2" s="138" t="s">
        <v>517</v>
      </c>
      <c r="B2" s="138"/>
      <c r="C2" s="138"/>
    </row>
    <row r="3" spans="1:3" ht="18" customHeight="1">
      <c r="A3" s="139" t="s">
        <v>29</v>
      </c>
      <c r="B3" s="139"/>
      <c r="C3" s="139"/>
    </row>
    <row r="4" spans="1:3" ht="18" customHeight="1">
      <c r="A4" s="141" t="s">
        <v>190</v>
      </c>
      <c r="B4" s="141" t="s">
        <v>191</v>
      </c>
      <c r="C4" s="141" t="s">
        <v>518</v>
      </c>
    </row>
    <row r="5" spans="1:3" ht="43.5" customHeight="1">
      <c r="A5" s="144">
        <v>1030115</v>
      </c>
      <c r="B5" s="149" t="s">
        <v>519</v>
      </c>
      <c r="C5" s="145"/>
    </row>
    <row r="6" spans="1:3" ht="43.5" customHeight="1">
      <c r="A6" s="144">
        <v>1030118</v>
      </c>
      <c r="B6" s="149" t="s">
        <v>520</v>
      </c>
      <c r="C6" s="145"/>
    </row>
    <row r="7" spans="1:3" ht="43.5" customHeight="1">
      <c r="A7" s="144">
        <v>1030119</v>
      </c>
      <c r="B7" s="149" t="s">
        <v>521</v>
      </c>
      <c r="C7" s="145"/>
    </row>
    <row r="8" spans="1:3" ht="43.5" customHeight="1">
      <c r="A8" s="144">
        <v>1030146</v>
      </c>
      <c r="B8" s="149" t="s">
        <v>522</v>
      </c>
      <c r="C8" s="145">
        <v>2058</v>
      </c>
    </row>
    <row r="9" spans="1:3" ht="43.5" customHeight="1">
      <c r="A9" s="144">
        <v>1030147</v>
      </c>
      <c r="B9" s="149" t="s">
        <v>523</v>
      </c>
      <c r="C9" s="145">
        <v>900</v>
      </c>
    </row>
    <row r="10" spans="1:3" ht="43.5" customHeight="1">
      <c r="A10" s="144">
        <v>1030148</v>
      </c>
      <c r="B10" s="149" t="s">
        <v>524</v>
      </c>
      <c r="C10" s="145">
        <v>26365</v>
      </c>
    </row>
    <row r="11" spans="1:3" ht="43.5" customHeight="1">
      <c r="A11" s="144">
        <v>1030155</v>
      </c>
      <c r="B11" s="149" t="s">
        <v>525</v>
      </c>
      <c r="C11" s="145"/>
    </row>
    <row r="12" spans="1:3" ht="43.5" customHeight="1">
      <c r="A12" s="144">
        <v>1030156</v>
      </c>
      <c r="B12" s="149" t="s">
        <v>526</v>
      </c>
      <c r="C12" s="145">
        <v>2212</v>
      </c>
    </row>
    <row r="13" spans="1:3" ht="43.5" customHeight="1">
      <c r="A13" s="144">
        <v>1030159</v>
      </c>
      <c r="B13" s="149" t="s">
        <v>527</v>
      </c>
      <c r="C13" s="145"/>
    </row>
    <row r="14" spans="1:3" ht="43.5" customHeight="1">
      <c r="A14" s="144">
        <v>1030180</v>
      </c>
      <c r="B14" s="149" t="s">
        <v>528</v>
      </c>
      <c r="C14" s="145"/>
    </row>
    <row r="15" spans="1:3" ht="43.5" customHeight="1">
      <c r="A15" s="150" t="s">
        <v>529</v>
      </c>
      <c r="B15" s="141"/>
      <c r="C15" s="152"/>
    </row>
    <row r="16" spans="1:3" ht="43.5" customHeight="1">
      <c r="A16" s="149" t="s">
        <v>530</v>
      </c>
      <c r="B16" s="149"/>
      <c r="C16" s="144"/>
    </row>
    <row r="17" spans="1:3" ht="43.5" customHeight="1">
      <c r="A17" s="150" t="s">
        <v>531</v>
      </c>
      <c r="B17" s="145"/>
      <c r="C17" s="152">
        <v>31535</v>
      </c>
    </row>
    <row r="18" spans="1:3" ht="19.5" customHeight="1">
      <c r="A18" s="155" t="s">
        <v>74</v>
      </c>
      <c r="B18"/>
      <c r="C18"/>
    </row>
    <row r="19" spans="1:3" ht="19.5" customHeight="1">
      <c r="A19" s="155" t="s">
        <v>74</v>
      </c>
      <c r="B19"/>
      <c r="C19"/>
    </row>
    <row r="20" spans="1:3" ht="19.5" customHeight="1">
      <c r="A20" s="156" t="s">
        <v>74</v>
      </c>
      <c r="B20"/>
      <c r="C20"/>
    </row>
    <row r="21" spans="1:3" ht="19.5" customHeight="1">
      <c r="A21" s="156" t="s">
        <v>74</v>
      </c>
      <c r="B21"/>
      <c r="C21"/>
    </row>
    <row r="22" spans="1:3" ht="19.5" customHeight="1">
      <c r="A22" s="156" t="s">
        <v>74</v>
      </c>
      <c r="B22"/>
      <c r="C22"/>
    </row>
    <row r="23" spans="1:3" ht="19.5" customHeight="1">
      <c r="A23" s="156" t="s">
        <v>74</v>
      </c>
      <c r="B23"/>
      <c r="C23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mergeCells count="3">
    <mergeCell ref="A2:C2"/>
    <mergeCell ref="A3:C3"/>
    <mergeCell ref="A16:B16"/>
  </mergeCells>
  <printOptions horizontalCentered="1"/>
  <pageMargins left="0.47" right="0.47" top="0.59" bottom="0.47" header="0.31" footer="0.31"/>
  <pageSetup horizontalDpi="600" verticalDpi="6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20" sqref="B20"/>
    </sheetView>
  </sheetViews>
  <sheetFormatPr defaultColWidth="9.00390625" defaultRowHeight="14.25"/>
  <cols>
    <col min="1" max="1" width="28.125" style="0" customWidth="1"/>
    <col min="2" max="2" width="26.125" style="0" customWidth="1"/>
  </cols>
  <sheetData>
    <row r="1" spans="1:3" ht="14.25">
      <c r="A1" s="148" t="s">
        <v>20</v>
      </c>
      <c r="B1" s="148"/>
      <c r="C1" s="148"/>
    </row>
    <row r="2" spans="1:3" ht="20.25">
      <c r="A2" s="138" t="s">
        <v>532</v>
      </c>
      <c r="B2" s="138"/>
      <c r="C2" s="138"/>
    </row>
    <row r="3" spans="1:3" ht="18.75">
      <c r="A3" s="139" t="s">
        <v>29</v>
      </c>
      <c r="B3" s="139"/>
      <c r="C3" s="139"/>
    </row>
    <row r="4" spans="1:3" ht="28.5">
      <c r="A4" s="141" t="s">
        <v>190</v>
      </c>
      <c r="B4" s="141" t="s">
        <v>533</v>
      </c>
      <c r="C4" s="141" t="s">
        <v>518</v>
      </c>
    </row>
    <row r="5" spans="1:3" ht="14.25">
      <c r="A5" s="144"/>
      <c r="B5" s="149" t="s">
        <v>534</v>
      </c>
      <c r="C5" s="145">
        <f>SUM(C6:C11)</f>
        <v>31535</v>
      </c>
    </row>
    <row r="6" spans="1:3" ht="14.25">
      <c r="A6" s="144">
        <v>207</v>
      </c>
      <c r="B6" s="149" t="s">
        <v>535</v>
      </c>
      <c r="C6" s="145"/>
    </row>
    <row r="7" spans="1:3" ht="14.25">
      <c r="A7" s="144">
        <v>212</v>
      </c>
      <c r="B7" s="149" t="s">
        <v>536</v>
      </c>
      <c r="C7" s="145">
        <v>31165</v>
      </c>
    </row>
    <row r="8" spans="1:3" ht="14.25">
      <c r="A8" s="144">
        <v>214</v>
      </c>
      <c r="B8" s="149" t="s">
        <v>537</v>
      </c>
      <c r="C8" s="145"/>
    </row>
    <row r="9" spans="1:3" ht="14.25">
      <c r="A9" s="144">
        <v>229</v>
      </c>
      <c r="B9" s="149" t="s">
        <v>538</v>
      </c>
      <c r="C9" s="145"/>
    </row>
    <row r="10" spans="1:3" ht="14.25">
      <c r="A10" s="144">
        <v>323</v>
      </c>
      <c r="B10" s="149" t="s">
        <v>539</v>
      </c>
      <c r="C10" s="145">
        <v>370</v>
      </c>
    </row>
    <row r="11" spans="1:3" ht="14.25">
      <c r="A11" s="144">
        <v>233</v>
      </c>
      <c r="B11" s="149" t="s">
        <v>540</v>
      </c>
      <c r="C11" s="145"/>
    </row>
    <row r="12" spans="1:3" ht="14.25">
      <c r="A12" s="150"/>
      <c r="B12" s="151" t="s">
        <v>541</v>
      </c>
      <c r="C12" s="152">
        <v>0</v>
      </c>
    </row>
    <row r="13" spans="1:3" ht="14.25">
      <c r="A13" s="153"/>
      <c r="B13" s="154" t="s">
        <v>542</v>
      </c>
      <c r="C13" s="144">
        <v>0</v>
      </c>
    </row>
    <row r="14" spans="1:3" ht="14.25">
      <c r="A14" s="150" t="s">
        <v>531</v>
      </c>
      <c r="B14" s="145"/>
      <c r="C14" s="152">
        <v>31535</v>
      </c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B17" sqref="B17"/>
    </sheetView>
  </sheetViews>
  <sheetFormatPr defaultColWidth="9.00390625" defaultRowHeight="28.5" customHeight="1"/>
  <cols>
    <col min="1" max="1" width="34.125" style="136" customWidth="1"/>
    <col min="2" max="2" width="34.125" style="18" customWidth="1"/>
    <col min="3" max="3" width="34.125" style="136" customWidth="1"/>
    <col min="4" max="16384" width="9.00390625" style="136" customWidth="1"/>
  </cols>
  <sheetData>
    <row r="1" ht="28.5" customHeight="1">
      <c r="A1" s="137" t="s">
        <v>21</v>
      </c>
    </row>
    <row r="2" spans="1:3" ht="28.5" customHeight="1">
      <c r="A2" s="138" t="s">
        <v>543</v>
      </c>
      <c r="B2" s="138"/>
      <c r="C2" s="138"/>
    </row>
    <row r="3" spans="1:3" ht="28.5" customHeight="1">
      <c r="A3" s="139" t="s">
        <v>29</v>
      </c>
      <c r="B3" s="139"/>
      <c r="C3" s="139"/>
    </row>
    <row r="4" spans="1:3" ht="28.5" customHeight="1">
      <c r="A4" s="140" t="s">
        <v>190</v>
      </c>
      <c r="B4" s="140" t="s">
        <v>191</v>
      </c>
      <c r="C4" s="141" t="s">
        <v>518</v>
      </c>
    </row>
    <row r="5" spans="1:3" ht="28.5" customHeight="1">
      <c r="A5" s="142">
        <v>208</v>
      </c>
      <c r="B5" s="143" t="s">
        <v>284</v>
      </c>
      <c r="C5" s="144"/>
    </row>
    <row r="6" spans="1:3" ht="28.5" customHeight="1">
      <c r="A6" s="142">
        <v>20822</v>
      </c>
      <c r="B6" s="143" t="s">
        <v>544</v>
      </c>
      <c r="C6" s="144"/>
    </row>
    <row r="7" spans="1:3" ht="28.5" customHeight="1">
      <c r="A7" s="142">
        <v>2082201</v>
      </c>
      <c r="B7" s="143" t="s">
        <v>545</v>
      </c>
      <c r="C7" s="144"/>
    </row>
    <row r="8" spans="1:3" ht="28.5" customHeight="1">
      <c r="A8" s="142">
        <v>20823</v>
      </c>
      <c r="B8" s="143" t="s">
        <v>546</v>
      </c>
      <c r="C8" s="144"/>
    </row>
    <row r="9" spans="1:3" ht="28.5" customHeight="1">
      <c r="A9" s="142">
        <v>2082301</v>
      </c>
      <c r="B9" s="143" t="s">
        <v>545</v>
      </c>
      <c r="C9" s="144"/>
    </row>
    <row r="10" spans="1:3" ht="28.5" customHeight="1">
      <c r="A10" s="142">
        <v>212</v>
      </c>
      <c r="B10" s="143" t="s">
        <v>408</v>
      </c>
      <c r="C10" s="145">
        <v>31165</v>
      </c>
    </row>
    <row r="11" spans="1:3" ht="28.5" customHeight="1">
      <c r="A11" s="142">
        <v>21208</v>
      </c>
      <c r="B11" s="143" t="s">
        <v>547</v>
      </c>
      <c r="C11" s="145">
        <v>25995</v>
      </c>
    </row>
    <row r="12" spans="1:3" ht="28.5" customHeight="1">
      <c r="A12" s="142" t="s">
        <v>548</v>
      </c>
      <c r="B12" s="143" t="s">
        <v>549</v>
      </c>
      <c r="C12" s="145">
        <v>8000</v>
      </c>
    </row>
    <row r="13" spans="1:3" ht="28.5" customHeight="1">
      <c r="A13" s="142">
        <v>2120803</v>
      </c>
      <c r="B13" s="143" t="s">
        <v>550</v>
      </c>
      <c r="C13" s="145">
        <v>17645</v>
      </c>
    </row>
    <row r="14" spans="1:3" ht="28.5" customHeight="1">
      <c r="A14" s="142">
        <v>2120809</v>
      </c>
      <c r="B14" s="143" t="s">
        <v>551</v>
      </c>
      <c r="C14" s="145">
        <v>350</v>
      </c>
    </row>
    <row r="15" spans="1:3" ht="28.5" customHeight="1">
      <c r="A15" s="142">
        <v>2120899</v>
      </c>
      <c r="B15" s="143" t="s">
        <v>552</v>
      </c>
      <c r="C15" s="145"/>
    </row>
    <row r="16" spans="1:3" ht="28.5" customHeight="1">
      <c r="A16" s="142">
        <v>21210</v>
      </c>
      <c r="B16" s="143" t="s">
        <v>553</v>
      </c>
      <c r="C16" s="145">
        <v>2058</v>
      </c>
    </row>
    <row r="17" spans="1:3" ht="28.5" customHeight="1">
      <c r="A17" s="142">
        <v>2121001</v>
      </c>
      <c r="B17" s="143" t="s">
        <v>554</v>
      </c>
      <c r="C17" s="145">
        <v>2058</v>
      </c>
    </row>
    <row r="18" spans="1:3" ht="28.5" customHeight="1">
      <c r="A18" s="142">
        <v>21211</v>
      </c>
      <c r="B18" s="143" t="s">
        <v>555</v>
      </c>
      <c r="C18" s="145">
        <v>900</v>
      </c>
    </row>
    <row r="19" spans="1:3" ht="28.5" customHeight="1">
      <c r="A19" s="142">
        <v>21213</v>
      </c>
      <c r="B19" s="143" t="s">
        <v>556</v>
      </c>
      <c r="C19" s="145">
        <v>2212</v>
      </c>
    </row>
    <row r="20" spans="1:3" ht="28.5" customHeight="1">
      <c r="A20" s="142">
        <v>2121301</v>
      </c>
      <c r="B20" s="143" t="s">
        <v>557</v>
      </c>
      <c r="C20" s="145">
        <v>2212</v>
      </c>
    </row>
    <row r="21" spans="1:3" ht="28.5" customHeight="1">
      <c r="A21" s="142">
        <v>215</v>
      </c>
      <c r="B21" s="143" t="s">
        <v>558</v>
      </c>
      <c r="C21" s="145"/>
    </row>
    <row r="22" spans="1:3" ht="28.5" customHeight="1">
      <c r="A22" s="142">
        <v>21560</v>
      </c>
      <c r="B22" s="143" t="s">
        <v>559</v>
      </c>
      <c r="C22" s="145"/>
    </row>
    <row r="23" spans="1:3" ht="28.5" customHeight="1">
      <c r="A23" s="142">
        <v>2156099</v>
      </c>
      <c r="B23" s="143" t="s">
        <v>560</v>
      </c>
      <c r="C23" s="145"/>
    </row>
    <row r="24" spans="1:3" ht="28.5" customHeight="1">
      <c r="A24" s="142">
        <v>21561</v>
      </c>
      <c r="B24" s="143" t="s">
        <v>561</v>
      </c>
      <c r="C24" s="145"/>
    </row>
    <row r="25" spans="1:3" ht="28.5" customHeight="1">
      <c r="A25" s="142">
        <v>2156101</v>
      </c>
      <c r="B25" s="143" t="s">
        <v>562</v>
      </c>
      <c r="C25" s="145"/>
    </row>
    <row r="26" spans="1:3" ht="28.5" customHeight="1">
      <c r="A26" s="142">
        <v>2156102</v>
      </c>
      <c r="B26" s="143" t="s">
        <v>563</v>
      </c>
      <c r="C26" s="145"/>
    </row>
    <row r="27" spans="1:3" ht="28.5" customHeight="1">
      <c r="A27" s="142">
        <v>2156103</v>
      </c>
      <c r="B27" s="143" t="s">
        <v>564</v>
      </c>
      <c r="C27" s="145"/>
    </row>
    <row r="28" spans="1:3" ht="28.5" customHeight="1">
      <c r="A28" s="142">
        <v>2156199</v>
      </c>
      <c r="B28" s="143" t="s">
        <v>565</v>
      </c>
      <c r="C28" s="145"/>
    </row>
    <row r="29" spans="1:3" ht="28.5" customHeight="1">
      <c r="A29" s="142">
        <v>231</v>
      </c>
      <c r="B29" s="143" t="s">
        <v>566</v>
      </c>
      <c r="C29" s="145"/>
    </row>
    <row r="30" spans="1:3" ht="28.5" customHeight="1">
      <c r="A30" s="142">
        <v>2310411</v>
      </c>
      <c r="B30" s="143" t="s">
        <v>567</v>
      </c>
      <c r="C30" s="145"/>
    </row>
    <row r="31" spans="1:3" ht="28.5" customHeight="1">
      <c r="A31" s="142">
        <v>232</v>
      </c>
      <c r="B31" s="143" t="s">
        <v>467</v>
      </c>
      <c r="C31" s="145">
        <v>370</v>
      </c>
    </row>
    <row r="32" spans="1:3" ht="28.5" customHeight="1">
      <c r="A32" s="142">
        <v>2320411</v>
      </c>
      <c r="B32" s="143" t="s">
        <v>568</v>
      </c>
      <c r="C32" s="145">
        <v>370</v>
      </c>
    </row>
    <row r="33" spans="1:3" ht="28.5" customHeight="1">
      <c r="A33" s="146" t="s">
        <v>569</v>
      </c>
      <c r="B33" s="140"/>
      <c r="C33" s="147">
        <v>31535</v>
      </c>
    </row>
  </sheetData>
  <sheetProtection/>
  <mergeCells count="2">
    <mergeCell ref="A2:C2"/>
    <mergeCell ref="A3:C3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2" sqref="A2:B2"/>
    </sheetView>
  </sheetViews>
  <sheetFormatPr defaultColWidth="9.00390625" defaultRowHeight="14.25"/>
  <cols>
    <col min="1" max="1" width="39.50390625" style="0" customWidth="1"/>
    <col min="2" max="2" width="34.125" style="109" customWidth="1"/>
  </cols>
  <sheetData>
    <row r="1" ht="14.25">
      <c r="A1" s="128" t="s">
        <v>22</v>
      </c>
    </row>
    <row r="2" spans="1:2" ht="20.25">
      <c r="A2" s="121" t="s">
        <v>570</v>
      </c>
      <c r="B2" s="121"/>
    </row>
    <row r="3" spans="1:2" ht="14.25">
      <c r="A3" s="122"/>
      <c r="B3" s="123" t="s">
        <v>29</v>
      </c>
    </row>
    <row r="4" spans="1:2" s="127" customFormat="1" ht="18.75" customHeight="1">
      <c r="A4" s="129" t="s">
        <v>500</v>
      </c>
      <c r="B4" s="129" t="s">
        <v>192</v>
      </c>
    </row>
    <row r="5" spans="1:2" s="127" customFormat="1" ht="18.75" customHeight="1">
      <c r="A5" s="129" t="s">
        <v>496</v>
      </c>
      <c r="B5" s="129"/>
    </row>
    <row r="6" spans="1:2" ht="18.75" customHeight="1">
      <c r="A6" s="130"/>
      <c r="B6" s="131"/>
    </row>
    <row r="7" spans="1:2" ht="18.75" customHeight="1">
      <c r="A7" s="130"/>
      <c r="B7" s="131"/>
    </row>
    <row r="8" spans="1:2" ht="18.75" customHeight="1">
      <c r="A8" s="130"/>
      <c r="B8" s="131"/>
    </row>
    <row r="9" spans="1:2" ht="18.75" customHeight="1">
      <c r="A9" s="130"/>
      <c r="B9" s="131"/>
    </row>
    <row r="10" spans="1:2" ht="18.75" customHeight="1">
      <c r="A10" s="132"/>
      <c r="B10" s="133"/>
    </row>
    <row r="11" spans="1:2" ht="18.75" customHeight="1">
      <c r="A11" s="134"/>
      <c r="B11" s="133"/>
    </row>
    <row r="12" spans="1:2" ht="18.75" customHeight="1">
      <c r="A12" s="134"/>
      <c r="B12" s="133"/>
    </row>
    <row r="13" spans="1:2" ht="18.75" customHeight="1">
      <c r="A13" s="134"/>
      <c r="B13" s="135"/>
    </row>
    <row r="14" ht="14.25">
      <c r="A14" t="s">
        <v>512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29" sqref="B29"/>
    </sheetView>
  </sheetViews>
  <sheetFormatPr defaultColWidth="9.00390625" defaultRowHeight="14.25"/>
  <cols>
    <col min="1" max="2" width="39.875" style="0" customWidth="1"/>
  </cols>
  <sheetData>
    <row r="1" ht="14.25">
      <c r="A1" s="52" t="s">
        <v>23</v>
      </c>
    </row>
    <row r="2" spans="1:2" ht="20.25">
      <c r="A2" s="121" t="s">
        <v>571</v>
      </c>
      <c r="B2" s="121"/>
    </row>
    <row r="3" spans="1:2" ht="14.25">
      <c r="A3" s="122"/>
      <c r="B3" s="123" t="s">
        <v>29</v>
      </c>
    </row>
    <row r="4" spans="1:2" ht="14.25">
      <c r="A4" s="124" t="s">
        <v>492</v>
      </c>
      <c r="B4" s="124" t="s">
        <v>31</v>
      </c>
    </row>
    <row r="5" spans="1:2" ht="14.25">
      <c r="A5" s="125" t="s">
        <v>495</v>
      </c>
      <c r="B5" s="125">
        <v>0</v>
      </c>
    </row>
    <row r="6" spans="1:2" ht="14.25">
      <c r="A6" s="125"/>
      <c r="B6" s="125"/>
    </row>
    <row r="7" spans="1:2" ht="14.25">
      <c r="A7" s="125"/>
      <c r="B7" s="125"/>
    </row>
    <row r="8" spans="1:2" ht="14.25">
      <c r="A8" s="125"/>
      <c r="B8" s="125"/>
    </row>
    <row r="9" ht="14.25">
      <c r="A9" t="s">
        <v>512</v>
      </c>
    </row>
    <row r="10" ht="14.25">
      <c r="A10" s="126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B9"/>
  <sheetViews>
    <sheetView zoomScaleSheetLayoutView="100" workbookViewId="0" topLeftCell="A1">
      <selection activeCell="A2" sqref="A2:B2"/>
    </sheetView>
  </sheetViews>
  <sheetFormatPr defaultColWidth="9.00390625" defaultRowHeight="14.25"/>
  <cols>
    <col min="1" max="1" width="34.125" style="0" customWidth="1"/>
    <col min="2" max="2" width="34.125" style="109" customWidth="1"/>
  </cols>
  <sheetData>
    <row r="1" spans="1:2" ht="15.75">
      <c r="A1" s="110" t="s">
        <v>24</v>
      </c>
      <c r="B1" s="111"/>
    </row>
    <row r="2" spans="1:2" ht="22.5">
      <c r="A2" s="112" t="s">
        <v>572</v>
      </c>
      <c r="B2" s="112"/>
    </row>
    <row r="3" spans="1:2" ht="15">
      <c r="A3" s="113"/>
      <c r="B3" s="114" t="s">
        <v>573</v>
      </c>
    </row>
    <row r="4" spans="1:2" ht="45.75" customHeight="1">
      <c r="A4" s="115" t="s">
        <v>533</v>
      </c>
      <c r="B4" s="116" t="s">
        <v>31</v>
      </c>
    </row>
    <row r="5" spans="1:2" ht="45.75" customHeight="1">
      <c r="A5" s="117" t="s">
        <v>574</v>
      </c>
      <c r="B5" s="118" t="s">
        <v>575</v>
      </c>
    </row>
    <row r="6" spans="1:2" ht="45.75" customHeight="1">
      <c r="A6" s="117" t="s">
        <v>576</v>
      </c>
      <c r="B6" s="118" t="s">
        <v>575</v>
      </c>
    </row>
    <row r="7" spans="1:2" ht="45.75" customHeight="1">
      <c r="A7" s="119" t="s">
        <v>577</v>
      </c>
      <c r="B7" s="118" t="s">
        <v>575</v>
      </c>
    </row>
    <row r="8" spans="1:2" ht="45.75" customHeight="1">
      <c r="A8" s="120" t="s">
        <v>578</v>
      </c>
      <c r="B8" s="118" t="s">
        <v>575</v>
      </c>
    </row>
    <row r="9" spans="1:2" ht="45.75" customHeight="1">
      <c r="A9" s="79" t="s">
        <v>579</v>
      </c>
      <c r="B9" s="79"/>
    </row>
  </sheetData>
  <sheetProtection/>
  <mergeCells count="2">
    <mergeCell ref="A2:B2"/>
    <mergeCell ref="A9:B9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B10"/>
  <sheetViews>
    <sheetView zoomScaleSheetLayoutView="100" workbookViewId="0" topLeftCell="A1">
      <selection activeCell="A2" sqref="A2:B2"/>
    </sheetView>
  </sheetViews>
  <sheetFormatPr defaultColWidth="9.00390625" defaultRowHeight="14.25"/>
  <cols>
    <col min="1" max="2" width="28.25390625" style="0" customWidth="1"/>
  </cols>
  <sheetData>
    <row r="1" ht="14.25">
      <c r="A1" s="52" t="s">
        <v>25</v>
      </c>
    </row>
    <row r="2" spans="1:2" ht="22.5">
      <c r="A2" s="99" t="s">
        <v>580</v>
      </c>
      <c r="B2" s="100"/>
    </row>
    <row r="3" spans="1:2" ht="15">
      <c r="A3" s="101"/>
      <c r="B3" s="102" t="s">
        <v>573</v>
      </c>
    </row>
    <row r="4" spans="1:2" ht="45" customHeight="1">
      <c r="A4" s="103" t="s">
        <v>533</v>
      </c>
      <c r="B4" s="104" t="s">
        <v>581</v>
      </c>
    </row>
    <row r="5" spans="1:2" ht="45" customHeight="1">
      <c r="A5" s="105" t="s">
        <v>534</v>
      </c>
      <c r="B5" s="106"/>
    </row>
    <row r="6" spans="1:2" ht="45" customHeight="1">
      <c r="A6" s="107" t="s">
        <v>577</v>
      </c>
      <c r="B6" s="106"/>
    </row>
    <row r="7" spans="1:2" ht="45" customHeight="1">
      <c r="A7" s="105" t="s">
        <v>582</v>
      </c>
      <c r="B7" s="106"/>
    </row>
    <row r="8" spans="1:2" ht="45" customHeight="1">
      <c r="A8" s="107" t="s">
        <v>577</v>
      </c>
      <c r="B8" s="106"/>
    </row>
    <row r="9" spans="1:2" ht="45" customHeight="1">
      <c r="A9" s="108" t="s">
        <v>496</v>
      </c>
      <c r="B9" s="106"/>
    </row>
    <row r="10" spans="1:2" ht="45" customHeight="1">
      <c r="A10" s="79" t="s">
        <v>583</v>
      </c>
      <c r="B10" s="79"/>
    </row>
  </sheetData>
  <sheetProtection/>
  <mergeCells count="2">
    <mergeCell ref="A2:B2"/>
    <mergeCell ref="A10:B10"/>
  </mergeCells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C3" sqref="C3"/>
    </sheetView>
  </sheetViews>
  <sheetFormatPr defaultColWidth="9.00390625" defaultRowHeight="14.25"/>
  <cols>
    <col min="1" max="1" width="15.875" style="0" customWidth="1"/>
    <col min="2" max="2" width="32.375" style="0" customWidth="1"/>
    <col min="3" max="3" width="15.875" style="0" customWidth="1"/>
  </cols>
  <sheetData>
    <row r="1" ht="14.25">
      <c r="A1" s="52" t="s">
        <v>584</v>
      </c>
    </row>
    <row r="2" spans="1:3" ht="24">
      <c r="A2" s="68" t="s">
        <v>585</v>
      </c>
      <c r="B2" s="68"/>
      <c r="C2" s="68"/>
    </row>
    <row r="3" ht="14.25">
      <c r="C3" t="s">
        <v>29</v>
      </c>
    </row>
    <row r="4" spans="1:3" ht="20.25" customHeight="1">
      <c r="A4" s="90" t="s">
        <v>190</v>
      </c>
      <c r="B4" s="90" t="s">
        <v>191</v>
      </c>
      <c r="C4" s="91" t="s">
        <v>31</v>
      </c>
    </row>
    <row r="5" spans="1:3" ht="20.25" customHeight="1">
      <c r="A5" s="90"/>
      <c r="B5" s="90"/>
      <c r="C5" s="92"/>
    </row>
    <row r="6" spans="1:3" ht="20.25" customHeight="1">
      <c r="A6" s="93">
        <v>223</v>
      </c>
      <c r="B6" s="93" t="s">
        <v>586</v>
      </c>
      <c r="C6" s="94"/>
    </row>
    <row r="7" spans="1:3" ht="20.25" customHeight="1">
      <c r="A7" s="95">
        <v>22301</v>
      </c>
      <c r="B7" s="93" t="s">
        <v>587</v>
      </c>
      <c r="C7" s="94"/>
    </row>
    <row r="8" spans="1:3" ht="20.25" customHeight="1">
      <c r="A8" s="95">
        <v>2230101</v>
      </c>
      <c r="B8" s="93" t="s">
        <v>588</v>
      </c>
      <c r="C8" s="94"/>
    </row>
    <row r="9" spans="1:3" ht="20.25" customHeight="1">
      <c r="A9" s="95" t="s">
        <v>577</v>
      </c>
      <c r="B9" s="93"/>
      <c r="C9" s="94"/>
    </row>
    <row r="10" spans="1:3" ht="20.25" customHeight="1">
      <c r="A10" s="93">
        <v>22302</v>
      </c>
      <c r="B10" s="96" t="s">
        <v>589</v>
      </c>
      <c r="C10" s="94"/>
    </row>
    <row r="11" spans="1:3" ht="20.25" customHeight="1">
      <c r="A11" s="95">
        <v>2230201</v>
      </c>
      <c r="B11" s="93" t="s">
        <v>590</v>
      </c>
      <c r="C11" s="94"/>
    </row>
    <row r="12" spans="1:3" ht="20.25" customHeight="1">
      <c r="A12" s="95" t="s">
        <v>577</v>
      </c>
      <c r="B12" s="93"/>
      <c r="C12" s="94"/>
    </row>
    <row r="13" spans="1:3" ht="20.25" customHeight="1">
      <c r="A13" s="95"/>
      <c r="B13" s="93"/>
      <c r="C13" s="94"/>
    </row>
    <row r="14" spans="1:3" ht="20.25" customHeight="1">
      <c r="A14" s="93"/>
      <c r="B14" s="97" t="s">
        <v>591</v>
      </c>
      <c r="C14" s="98"/>
    </row>
    <row r="16" ht="14.25">
      <c r="A16" t="s">
        <v>592</v>
      </c>
    </row>
  </sheetData>
  <sheetProtection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/>
  </sheetPr>
  <dimension ref="A1:B9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2" width="39.125" style="0" customWidth="1"/>
  </cols>
  <sheetData>
    <row r="1" ht="14.25">
      <c r="A1" s="52" t="s">
        <v>593</v>
      </c>
    </row>
    <row r="2" spans="1:2" ht="23.25">
      <c r="A2" s="80" t="s">
        <v>594</v>
      </c>
      <c r="B2" s="81"/>
    </row>
    <row r="3" spans="1:2" ht="14.25">
      <c r="A3" s="82"/>
      <c r="B3" s="83" t="s">
        <v>595</v>
      </c>
    </row>
    <row r="4" spans="1:2" ht="54" customHeight="1">
      <c r="A4" s="84" t="s">
        <v>500</v>
      </c>
      <c r="B4" s="85" t="s">
        <v>31</v>
      </c>
    </row>
    <row r="5" spans="1:2" ht="54" customHeight="1">
      <c r="A5" s="86" t="s">
        <v>575</v>
      </c>
      <c r="B5" s="86" t="s">
        <v>575</v>
      </c>
    </row>
    <row r="6" spans="1:2" ht="54" customHeight="1">
      <c r="A6" s="87"/>
      <c r="B6" s="87"/>
    </row>
    <row r="7" spans="1:2" ht="54" customHeight="1">
      <c r="A7" s="87"/>
      <c r="B7" s="87"/>
    </row>
    <row r="8" spans="1:2" ht="54" customHeight="1">
      <c r="A8" s="88" t="s">
        <v>578</v>
      </c>
      <c r="B8" s="89"/>
    </row>
    <row r="9" spans="1:2" ht="54" customHeight="1">
      <c r="A9" s="79" t="s">
        <v>583</v>
      </c>
      <c r="B9" s="79"/>
    </row>
  </sheetData>
  <sheetProtection/>
  <mergeCells count="1">
    <mergeCell ref="A9:B9"/>
  </mergeCells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C11"/>
  <sheetViews>
    <sheetView workbookViewId="0" topLeftCell="A1">
      <selection activeCell="A2" sqref="A2:C2"/>
    </sheetView>
  </sheetViews>
  <sheetFormatPr defaultColWidth="9.00390625" defaultRowHeight="14.25"/>
  <cols>
    <col min="1" max="3" width="31.00390625" style="0" customWidth="1"/>
  </cols>
  <sheetData>
    <row r="1" ht="14.25">
      <c r="A1" s="67" t="s">
        <v>596</v>
      </c>
    </row>
    <row r="2" spans="1:3" ht="24">
      <c r="A2" s="68" t="s">
        <v>597</v>
      </c>
      <c r="B2" s="68"/>
      <c r="C2" s="68"/>
    </row>
    <row r="3" spans="1:3" ht="15">
      <c r="A3" s="69"/>
      <c r="B3" s="70" t="s">
        <v>29</v>
      </c>
      <c r="C3" s="70"/>
    </row>
    <row r="4" spans="1:3" ht="15">
      <c r="A4" s="71" t="s">
        <v>492</v>
      </c>
      <c r="B4" s="72" t="s">
        <v>192</v>
      </c>
      <c r="C4" s="72"/>
    </row>
    <row r="5" spans="1:3" ht="14.25">
      <c r="A5" s="73" t="s">
        <v>495</v>
      </c>
      <c r="B5" s="74">
        <v>0</v>
      </c>
      <c r="C5" s="75"/>
    </row>
    <row r="6" spans="1:3" ht="14.25">
      <c r="A6" s="73"/>
      <c r="B6" s="76"/>
      <c r="C6" s="76"/>
    </row>
    <row r="7" spans="1:3" ht="14.25">
      <c r="A7" s="73"/>
      <c r="B7" s="76"/>
      <c r="C7" s="76"/>
    </row>
    <row r="8" spans="1:3" ht="14.25">
      <c r="A8" s="73"/>
      <c r="B8" s="76"/>
      <c r="C8" s="76"/>
    </row>
    <row r="9" spans="1:3" ht="14.25">
      <c r="A9" s="73"/>
      <c r="B9" s="76"/>
      <c r="C9" s="76"/>
    </row>
    <row r="10" spans="1:3" ht="14.25">
      <c r="A10" s="77" t="s">
        <v>496</v>
      </c>
      <c r="B10" s="78"/>
      <c r="C10" s="78"/>
    </row>
    <row r="11" spans="1:2" ht="14.25">
      <c r="A11" s="79" t="s">
        <v>583</v>
      </c>
      <c r="B11" s="79"/>
    </row>
  </sheetData>
  <sheetProtection/>
  <mergeCells count="10">
    <mergeCell ref="A2:C2"/>
    <mergeCell ref="B3:C3"/>
    <mergeCell ref="B4:C4"/>
    <mergeCell ref="B5:C5"/>
    <mergeCell ref="B6:C6"/>
    <mergeCell ref="B7:C7"/>
    <mergeCell ref="B8:C8"/>
    <mergeCell ref="B9:C9"/>
    <mergeCell ref="B10:C10"/>
    <mergeCell ref="A11:B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showGridLines="0" showZeros="0" workbookViewId="0" topLeftCell="A1">
      <pane ySplit="4" topLeftCell="A5" activePane="bottomLeft" state="frozen"/>
      <selection pane="bottomLeft" activeCell="A30" sqref="A30"/>
    </sheetView>
  </sheetViews>
  <sheetFormatPr defaultColWidth="9.00390625" defaultRowHeight="14.25"/>
  <cols>
    <col min="1" max="2" width="46.375" style="148" customWidth="1"/>
    <col min="3" max="16384" width="9.00390625" style="148" customWidth="1"/>
  </cols>
  <sheetData>
    <row r="1" ht="18" customHeight="1">
      <c r="A1" s="228" t="s">
        <v>9</v>
      </c>
    </row>
    <row r="2" spans="1:2" s="228" customFormat="1" ht="20.25">
      <c r="A2" s="229" t="s">
        <v>28</v>
      </c>
      <c r="B2" s="229"/>
    </row>
    <row r="3" spans="1:2" ht="20.25" customHeight="1">
      <c r="A3" s="228"/>
      <c r="B3" s="230" t="s">
        <v>29</v>
      </c>
    </row>
    <row r="4" spans="1:2" ht="31.5" customHeight="1">
      <c r="A4" s="231" t="s">
        <v>30</v>
      </c>
      <c r="B4" s="231" t="s">
        <v>31</v>
      </c>
    </row>
    <row r="5" spans="1:2" ht="19.5" customHeight="1">
      <c r="A5" s="232" t="s">
        <v>32</v>
      </c>
      <c r="B5" s="232">
        <f>SUM(B6:B22)-B9</f>
        <v>25520</v>
      </c>
    </row>
    <row r="6" spans="1:2" ht="19.5" customHeight="1">
      <c r="A6" s="232" t="s">
        <v>33</v>
      </c>
      <c r="B6" s="232">
        <v>7000</v>
      </c>
    </row>
    <row r="7" spans="1:2" ht="19.5" customHeight="1">
      <c r="A7" s="232" t="s">
        <v>34</v>
      </c>
      <c r="B7" s="232"/>
    </row>
    <row r="8" spans="1:2" ht="19.5" customHeight="1">
      <c r="A8" s="232" t="s">
        <v>35</v>
      </c>
      <c r="B8" s="232">
        <v>700</v>
      </c>
    </row>
    <row r="9" spans="1:2" ht="19.5" customHeight="1">
      <c r="A9" s="232" t="s">
        <v>36</v>
      </c>
      <c r="B9" s="232"/>
    </row>
    <row r="10" spans="1:2" ht="19.5" customHeight="1">
      <c r="A10" s="232" t="s">
        <v>37</v>
      </c>
      <c r="B10" s="232">
        <v>195</v>
      </c>
    </row>
    <row r="11" spans="1:2" ht="19.5" customHeight="1">
      <c r="A11" s="232" t="s">
        <v>38</v>
      </c>
      <c r="B11" s="232">
        <v>931</v>
      </c>
    </row>
    <row r="12" spans="1:2" ht="19.5" customHeight="1">
      <c r="A12" s="232" t="s">
        <v>39</v>
      </c>
      <c r="B12" s="232">
        <v>1550</v>
      </c>
    </row>
    <row r="13" spans="1:2" ht="19.5" customHeight="1">
      <c r="A13" s="232" t="s">
        <v>40</v>
      </c>
      <c r="B13" s="232">
        <v>360</v>
      </c>
    </row>
    <row r="14" spans="1:2" ht="19.5" customHeight="1">
      <c r="A14" s="232" t="s">
        <v>41</v>
      </c>
      <c r="B14" s="232">
        <v>1300</v>
      </c>
    </row>
    <row r="15" spans="1:2" ht="19.5" customHeight="1">
      <c r="A15" s="232" t="s">
        <v>42</v>
      </c>
      <c r="B15" s="232">
        <v>4500</v>
      </c>
    </row>
    <row r="16" spans="1:2" ht="19.5" customHeight="1">
      <c r="A16" s="232" t="s">
        <v>43</v>
      </c>
      <c r="B16" s="232">
        <v>3610</v>
      </c>
    </row>
    <row r="17" spans="1:2" ht="19.5" customHeight="1">
      <c r="A17" s="232" t="s">
        <v>44</v>
      </c>
      <c r="B17" s="232">
        <v>240</v>
      </c>
    </row>
    <row r="18" spans="1:2" ht="19.5" customHeight="1">
      <c r="A18" s="232" t="s">
        <v>45</v>
      </c>
      <c r="B18" s="232">
        <v>2800</v>
      </c>
    </row>
    <row r="19" spans="1:2" ht="19.5" customHeight="1">
      <c r="A19" s="232" t="s">
        <v>46</v>
      </c>
      <c r="B19" s="232">
        <v>2300</v>
      </c>
    </row>
    <row r="20" spans="1:2" ht="19.5" customHeight="1">
      <c r="A20" s="232" t="s">
        <v>47</v>
      </c>
      <c r="B20" s="232"/>
    </row>
    <row r="21" spans="1:2" ht="19.5" customHeight="1">
      <c r="A21" s="232" t="s">
        <v>48</v>
      </c>
      <c r="B21" s="232">
        <v>34</v>
      </c>
    </row>
    <row r="22" spans="1:2" ht="19.5" customHeight="1">
      <c r="A22" s="232" t="s">
        <v>49</v>
      </c>
      <c r="B22" s="232"/>
    </row>
    <row r="23" spans="1:2" ht="19.5" customHeight="1">
      <c r="A23" s="232" t="s">
        <v>50</v>
      </c>
      <c r="B23" s="232">
        <f>SUM(B24,B35,B39:B46)</f>
        <v>35704</v>
      </c>
    </row>
    <row r="24" spans="1:2" ht="19.5" customHeight="1">
      <c r="A24" s="232" t="s">
        <v>51</v>
      </c>
      <c r="B24" s="232">
        <f>B26+B27+B28+B29+B30+B31+B32+B33+B34</f>
        <v>7804</v>
      </c>
    </row>
    <row r="25" spans="1:2" ht="19.5" customHeight="1">
      <c r="A25" s="233" t="s">
        <v>52</v>
      </c>
      <c r="B25" s="232"/>
    </row>
    <row r="26" spans="1:2" ht="19.5" customHeight="1">
      <c r="A26" s="232" t="s">
        <v>53</v>
      </c>
      <c r="B26" s="232">
        <v>630</v>
      </c>
    </row>
    <row r="27" spans="1:2" ht="19.5" customHeight="1">
      <c r="A27" s="232" t="s">
        <v>54</v>
      </c>
      <c r="B27" s="232"/>
    </row>
    <row r="28" spans="1:2" ht="19.5" customHeight="1">
      <c r="A28" s="232" t="s">
        <v>55</v>
      </c>
      <c r="B28" s="232">
        <v>49</v>
      </c>
    </row>
    <row r="29" spans="1:2" ht="19.5" customHeight="1">
      <c r="A29" s="232" t="s">
        <v>56</v>
      </c>
      <c r="B29" s="232">
        <v>3851</v>
      </c>
    </row>
    <row r="30" spans="1:2" ht="19.5" customHeight="1">
      <c r="A30" s="232" t="s">
        <v>57</v>
      </c>
      <c r="B30" s="232">
        <v>3274</v>
      </c>
    </row>
    <row r="31" spans="1:2" ht="19.5" customHeight="1">
      <c r="A31" s="232" t="s">
        <v>58</v>
      </c>
      <c r="B31" s="232"/>
    </row>
    <row r="32" spans="1:2" ht="19.5" customHeight="1">
      <c r="A32" s="232" t="s">
        <v>59</v>
      </c>
      <c r="B32" s="232"/>
    </row>
    <row r="33" spans="1:2" ht="19.5" customHeight="1">
      <c r="A33" s="232" t="s">
        <v>60</v>
      </c>
      <c r="B33" s="232"/>
    </row>
    <row r="34" spans="1:2" ht="19.5" customHeight="1">
      <c r="A34" s="232" t="s">
        <v>61</v>
      </c>
      <c r="B34" s="232"/>
    </row>
    <row r="35" spans="1:2" ht="19.5" customHeight="1">
      <c r="A35" s="232" t="s">
        <v>62</v>
      </c>
      <c r="B35" s="232">
        <v>25866</v>
      </c>
    </row>
    <row r="36" spans="1:2" ht="19.5" customHeight="1">
      <c r="A36" s="233" t="s">
        <v>52</v>
      </c>
      <c r="B36" s="232"/>
    </row>
    <row r="37" spans="1:2" ht="19.5" customHeight="1">
      <c r="A37" s="232" t="s">
        <v>63</v>
      </c>
      <c r="B37" s="232"/>
    </row>
    <row r="38" spans="1:2" ht="19.5" customHeight="1">
      <c r="A38" s="232" t="s">
        <v>64</v>
      </c>
      <c r="B38" s="232"/>
    </row>
    <row r="39" spans="1:2" ht="19.5" customHeight="1">
      <c r="A39" s="232" t="s">
        <v>65</v>
      </c>
      <c r="B39" s="232">
        <v>569</v>
      </c>
    </row>
    <row r="40" spans="1:2" ht="19.5" customHeight="1">
      <c r="A40" s="232" t="s">
        <v>66</v>
      </c>
      <c r="B40" s="232"/>
    </row>
    <row r="41" spans="1:2" ht="19.5" customHeight="1">
      <c r="A41" s="232" t="s">
        <v>67</v>
      </c>
      <c r="B41" s="232">
        <v>1364</v>
      </c>
    </row>
    <row r="42" spans="1:2" ht="19.5" customHeight="1">
      <c r="A42" s="232" t="s">
        <v>68</v>
      </c>
      <c r="B42" s="232"/>
    </row>
    <row r="43" spans="1:2" ht="19.5" customHeight="1">
      <c r="A43" s="232" t="s">
        <v>69</v>
      </c>
      <c r="B43" s="232"/>
    </row>
    <row r="44" spans="1:2" ht="19.5" customHeight="1">
      <c r="A44" s="234" t="s">
        <v>70</v>
      </c>
      <c r="B44" s="232"/>
    </row>
    <row r="45" spans="1:2" ht="19.5" customHeight="1">
      <c r="A45" s="234" t="s">
        <v>71</v>
      </c>
      <c r="B45" s="232"/>
    </row>
    <row r="46" spans="1:2" ht="19.5" customHeight="1">
      <c r="A46" s="232" t="s">
        <v>72</v>
      </c>
      <c r="B46" s="232">
        <v>101</v>
      </c>
    </row>
    <row r="47" spans="1:2" ht="19.5" customHeight="1">
      <c r="A47" s="232"/>
      <c r="B47" s="232"/>
    </row>
    <row r="48" spans="1:2" ht="19.5" customHeight="1">
      <c r="A48" s="235" t="s">
        <v>73</v>
      </c>
      <c r="B48" s="232">
        <f>B23+B5</f>
        <v>61224</v>
      </c>
    </row>
    <row r="49" spans="1:2" ht="18.75" customHeight="1">
      <c r="A49" s="236" t="s">
        <v>74</v>
      </c>
      <c r="B49" s="236"/>
    </row>
  </sheetData>
  <sheetProtection/>
  <mergeCells count="2">
    <mergeCell ref="A2:B2"/>
    <mergeCell ref="A49:B49"/>
  </mergeCells>
  <printOptions horizontalCentered="1"/>
  <pageMargins left="0.47" right="0.47" top="0.59" bottom="0.47" header="0.31" footer="0.31"/>
  <pageSetup horizontalDpi="600" verticalDpi="600" orientation="landscape" paperSize="9" scale="8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C11"/>
  <sheetViews>
    <sheetView zoomScaleSheetLayoutView="100" workbookViewId="0" topLeftCell="A1">
      <selection activeCell="A2" sqref="A2:C2"/>
    </sheetView>
  </sheetViews>
  <sheetFormatPr defaultColWidth="9.00390625" defaultRowHeight="14.25"/>
  <cols>
    <col min="1" max="1" width="18.125" style="0" customWidth="1"/>
    <col min="2" max="2" width="33.125" style="0" customWidth="1"/>
    <col min="3" max="3" width="24.625" style="0" customWidth="1"/>
  </cols>
  <sheetData>
    <row r="1" ht="14.25">
      <c r="A1" s="52" t="s">
        <v>598</v>
      </c>
    </row>
    <row r="2" spans="1:3" ht="18.75">
      <c r="A2" s="61" t="s">
        <v>599</v>
      </c>
      <c r="B2" s="61"/>
      <c r="C2" s="61"/>
    </row>
    <row r="3" spans="1:3" ht="14.25">
      <c r="A3" s="1"/>
      <c r="B3" s="1"/>
      <c r="C3" s="6" t="s">
        <v>29</v>
      </c>
    </row>
    <row r="4" spans="1:3" ht="30" customHeight="1">
      <c r="A4" s="62" t="s">
        <v>600</v>
      </c>
      <c r="B4" s="62" t="s">
        <v>191</v>
      </c>
      <c r="C4" s="62" t="s">
        <v>192</v>
      </c>
    </row>
    <row r="5" spans="1:3" ht="30" customHeight="1">
      <c r="A5" s="63"/>
      <c r="B5" s="64" t="s">
        <v>569</v>
      </c>
      <c r="C5" s="65"/>
    </row>
    <row r="6" spans="1:3" ht="30" customHeight="1">
      <c r="A6" s="63">
        <v>102</v>
      </c>
      <c r="B6" s="63" t="s">
        <v>601</v>
      </c>
      <c r="C6" s="65">
        <v>57518</v>
      </c>
    </row>
    <row r="7" spans="1:3" ht="30" customHeight="1">
      <c r="A7" s="66">
        <v>10201</v>
      </c>
      <c r="B7" s="63" t="s">
        <v>602</v>
      </c>
      <c r="C7" s="65">
        <v>45030</v>
      </c>
    </row>
    <row r="8" spans="1:3" ht="30" customHeight="1">
      <c r="A8" s="66">
        <v>10203</v>
      </c>
      <c r="B8" s="63" t="s">
        <v>603</v>
      </c>
      <c r="C8" s="65">
        <v>4558</v>
      </c>
    </row>
    <row r="9" spans="1:3" ht="30" customHeight="1">
      <c r="A9" s="66">
        <v>10210</v>
      </c>
      <c r="B9" s="63" t="s">
        <v>604</v>
      </c>
      <c r="C9" s="65">
        <v>66</v>
      </c>
    </row>
    <row r="10" spans="1:3" ht="30" customHeight="1">
      <c r="A10" s="66">
        <v>10211</v>
      </c>
      <c r="B10" s="63" t="s">
        <v>605</v>
      </c>
      <c r="C10" s="65">
        <v>3973</v>
      </c>
    </row>
    <row r="11" spans="1:3" ht="30" customHeight="1">
      <c r="A11" s="66">
        <v>10212</v>
      </c>
      <c r="B11" s="63" t="s">
        <v>606</v>
      </c>
      <c r="C11" s="65">
        <v>3891</v>
      </c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C13"/>
  <sheetViews>
    <sheetView zoomScaleSheetLayoutView="100" workbookViewId="0" topLeftCell="A1">
      <selection activeCell="A2" sqref="A2:C2"/>
    </sheetView>
  </sheetViews>
  <sheetFormatPr defaultColWidth="9.00390625" defaultRowHeight="14.25"/>
  <cols>
    <col min="1" max="1" width="22.625" style="0" customWidth="1"/>
    <col min="2" max="2" width="35.50390625" style="0" customWidth="1"/>
    <col min="3" max="3" width="22.625" style="0" customWidth="1"/>
  </cols>
  <sheetData>
    <row r="1" ht="14.25">
      <c r="A1" s="52" t="s">
        <v>607</v>
      </c>
    </row>
    <row r="2" spans="1:3" ht="20.25">
      <c r="A2" s="53" t="s">
        <v>608</v>
      </c>
      <c r="B2" s="53"/>
      <c r="C2" s="53"/>
    </row>
    <row r="3" spans="1:3" ht="14.25">
      <c r="A3" s="1"/>
      <c r="B3" s="1"/>
      <c r="C3" s="1" t="s">
        <v>29</v>
      </c>
    </row>
    <row r="4" spans="1:3" ht="34.5" customHeight="1">
      <c r="A4" s="54" t="s">
        <v>600</v>
      </c>
      <c r="B4" s="54" t="s">
        <v>191</v>
      </c>
      <c r="C4" s="54" t="s">
        <v>192</v>
      </c>
    </row>
    <row r="5" spans="1:3" ht="34.5" customHeight="1">
      <c r="A5" s="55"/>
      <c r="B5" s="56" t="s">
        <v>531</v>
      </c>
      <c r="C5" s="57"/>
    </row>
    <row r="6" spans="1:3" ht="34.5" customHeight="1">
      <c r="A6" s="58">
        <v>209</v>
      </c>
      <c r="B6" s="55" t="s">
        <v>609</v>
      </c>
      <c r="C6" s="57">
        <v>56109</v>
      </c>
    </row>
    <row r="7" spans="1:3" ht="34.5" customHeight="1">
      <c r="A7" s="58">
        <v>20901</v>
      </c>
      <c r="B7" s="55" t="s">
        <v>610</v>
      </c>
      <c r="C7" s="57">
        <v>44454</v>
      </c>
    </row>
    <row r="8" spans="1:3" ht="34.5" customHeight="1">
      <c r="A8" s="58">
        <v>20903</v>
      </c>
      <c r="B8" s="59" t="s">
        <v>611</v>
      </c>
      <c r="C8" s="57">
        <v>3790</v>
      </c>
    </row>
    <row r="9" spans="1:3" ht="34.5" customHeight="1">
      <c r="A9" s="58">
        <v>20910</v>
      </c>
      <c r="B9" s="59" t="s">
        <v>612</v>
      </c>
      <c r="C9" s="57">
        <v>38</v>
      </c>
    </row>
    <row r="10" spans="1:3" ht="34.5" customHeight="1">
      <c r="A10" s="58">
        <v>20911</v>
      </c>
      <c r="B10" s="59" t="s">
        <v>613</v>
      </c>
      <c r="C10" s="57">
        <v>3970</v>
      </c>
    </row>
    <row r="11" spans="1:3" ht="34.5" customHeight="1">
      <c r="A11" s="58">
        <v>20912</v>
      </c>
      <c r="B11" s="59" t="s">
        <v>614</v>
      </c>
      <c r="C11" s="60">
        <v>3857</v>
      </c>
    </row>
    <row r="12" spans="1:3" ht="34.5" customHeight="1">
      <c r="A12" s="58">
        <v>23009</v>
      </c>
      <c r="B12" s="59" t="s">
        <v>615</v>
      </c>
      <c r="C12" s="60">
        <v>1409</v>
      </c>
    </row>
    <row r="13" spans="1:3" ht="34.5" customHeight="1">
      <c r="A13" s="58">
        <v>2300903</v>
      </c>
      <c r="B13" s="59" t="s">
        <v>616</v>
      </c>
      <c r="C13" s="60">
        <v>11857</v>
      </c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J14" sqref="J14"/>
    </sheetView>
  </sheetViews>
  <sheetFormatPr defaultColWidth="9.00390625" defaultRowHeight="14.25"/>
  <cols>
    <col min="1" max="1" width="17.625" style="1" customWidth="1"/>
    <col min="2" max="6" width="9.00390625" style="1" customWidth="1"/>
    <col min="7" max="7" width="12.00390625" style="1" customWidth="1"/>
    <col min="8" max="16384" width="9.00390625" style="1" customWidth="1"/>
  </cols>
  <sheetData>
    <row r="1" ht="13.5">
      <c r="A1" s="1" t="s">
        <v>617</v>
      </c>
    </row>
    <row r="2" spans="1:7" ht="13.5">
      <c r="A2" s="26" t="s">
        <v>618</v>
      </c>
      <c r="B2" s="26"/>
      <c r="C2" s="26"/>
      <c r="D2" s="26"/>
      <c r="E2" s="26"/>
      <c r="F2" s="26"/>
      <c r="G2" s="26"/>
    </row>
    <row r="3" spans="1:7" ht="13.5">
      <c r="A3" s="26"/>
      <c r="B3" s="26"/>
      <c r="C3" s="26"/>
      <c r="D3" s="26"/>
      <c r="E3" s="26"/>
      <c r="F3" s="26"/>
      <c r="G3" s="26"/>
    </row>
    <row r="4" spans="1:7" ht="13.5">
      <c r="A4" s="2"/>
      <c r="B4" s="2"/>
      <c r="C4" s="2"/>
      <c r="D4" s="2"/>
      <c r="E4" s="2"/>
      <c r="F4" s="28"/>
      <c r="G4" s="28"/>
    </row>
    <row r="5" spans="6:7" ht="12" customHeight="1">
      <c r="F5" s="29" t="s">
        <v>29</v>
      </c>
      <c r="G5" s="29"/>
    </row>
    <row r="6" spans="1:7" ht="24.75" customHeight="1">
      <c r="A6" s="7" t="s">
        <v>509</v>
      </c>
      <c r="B6" s="7" t="s">
        <v>619</v>
      </c>
      <c r="C6" s="7"/>
      <c r="D6" s="8"/>
      <c r="E6" s="7" t="s">
        <v>620</v>
      </c>
      <c r="F6" s="7"/>
      <c r="G6" s="7"/>
    </row>
    <row r="7" spans="1:7" ht="24.75" customHeight="1">
      <c r="A7" s="7"/>
      <c r="B7" s="31"/>
      <c r="C7" s="31" t="s">
        <v>621</v>
      </c>
      <c r="D7" s="50" t="s">
        <v>622</v>
      </c>
      <c r="E7" s="31"/>
      <c r="F7" s="31" t="s">
        <v>623</v>
      </c>
      <c r="G7" s="31" t="s">
        <v>622</v>
      </c>
    </row>
    <row r="8" spans="1:7" s="2" customFormat="1" ht="24.75" customHeight="1">
      <c r="A8" s="11" t="s">
        <v>624</v>
      </c>
      <c r="B8" s="11" t="s">
        <v>625</v>
      </c>
      <c r="C8" s="11" t="s">
        <v>626</v>
      </c>
      <c r="D8" s="12" t="s">
        <v>627</v>
      </c>
      <c r="E8" s="11" t="s">
        <v>628</v>
      </c>
      <c r="F8" s="11" t="s">
        <v>629</v>
      </c>
      <c r="G8" s="11" t="s">
        <v>630</v>
      </c>
    </row>
    <row r="9" spans="1:7" ht="30.75" customHeight="1">
      <c r="A9" s="11" t="s">
        <v>631</v>
      </c>
      <c r="B9" s="33">
        <f>C9+D9</f>
        <v>25418</v>
      </c>
      <c r="C9" s="33">
        <v>10318</v>
      </c>
      <c r="D9" s="51">
        <v>15100</v>
      </c>
      <c r="E9" s="33">
        <f>F9+G9</f>
        <v>21808</v>
      </c>
      <c r="F9" s="33">
        <v>10318</v>
      </c>
      <c r="G9" s="33">
        <v>11490</v>
      </c>
    </row>
  </sheetData>
  <sheetProtection/>
  <mergeCells count="5">
    <mergeCell ref="F5:G5"/>
    <mergeCell ref="B6:D6"/>
    <mergeCell ref="E6:G6"/>
    <mergeCell ref="A6:A7"/>
    <mergeCell ref="A2:G3"/>
  </mergeCells>
  <printOptions/>
  <pageMargins left="0.75" right="0.75" top="1" bottom="1" header="0.5111111111111111" footer="0.5111111111111111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7">
      <selection activeCell="B11" sqref="B11"/>
    </sheetView>
  </sheetViews>
  <sheetFormatPr defaultColWidth="9.00390625" defaultRowHeight="14.25"/>
  <cols>
    <col min="1" max="1" width="30.375" style="1" customWidth="1"/>
    <col min="2" max="2" width="23.625" style="1" customWidth="1"/>
    <col min="3" max="3" width="29.375" style="1" customWidth="1"/>
    <col min="4" max="16384" width="9.00390625" style="1" customWidth="1"/>
  </cols>
  <sheetData>
    <row r="1" ht="13.5">
      <c r="A1" s="1" t="s">
        <v>632</v>
      </c>
    </row>
    <row r="2" spans="1:3" ht="22.5">
      <c r="A2" s="45" t="s">
        <v>633</v>
      </c>
      <c r="B2" s="45"/>
      <c r="C2" s="45"/>
    </row>
    <row r="3" spans="1:3" ht="31.5" customHeight="1">
      <c r="A3" s="46" t="s">
        <v>29</v>
      </c>
      <c r="B3" s="46"/>
      <c r="C3" s="46"/>
    </row>
    <row r="4" spans="1:3" ht="46.5" customHeight="1">
      <c r="A4" s="47" t="s">
        <v>533</v>
      </c>
      <c r="B4" s="47" t="s">
        <v>31</v>
      </c>
      <c r="C4" s="47" t="s">
        <v>634</v>
      </c>
    </row>
    <row r="5" spans="1:3" ht="37.5" customHeight="1">
      <c r="A5" s="49" t="s">
        <v>635</v>
      </c>
      <c r="B5" s="48" t="s">
        <v>636</v>
      </c>
      <c r="C5" s="48">
        <v>0</v>
      </c>
    </row>
    <row r="6" spans="1:3" ht="42.75" customHeight="1">
      <c r="A6" s="49" t="s">
        <v>637</v>
      </c>
      <c r="B6" s="48">
        <v>10318</v>
      </c>
      <c r="C6" s="48" t="s">
        <v>636</v>
      </c>
    </row>
    <row r="7" spans="1:3" ht="41.25" customHeight="1">
      <c r="A7" s="49" t="s">
        <v>638</v>
      </c>
      <c r="B7" s="48" t="s">
        <v>636</v>
      </c>
      <c r="C7" s="48">
        <v>10318</v>
      </c>
    </row>
    <row r="8" spans="1:3" ht="41.25" customHeight="1">
      <c r="A8" s="49" t="s">
        <v>639</v>
      </c>
      <c r="B8" s="48"/>
      <c r="C8" s="48">
        <v>10318</v>
      </c>
    </row>
    <row r="9" spans="1:3" ht="46.5" customHeight="1">
      <c r="A9" s="49" t="s">
        <v>640</v>
      </c>
      <c r="B9" s="48" t="s">
        <v>636</v>
      </c>
      <c r="C9" s="48">
        <v>0</v>
      </c>
    </row>
    <row r="10" spans="1:3" ht="48" customHeight="1">
      <c r="A10" s="49" t="s">
        <v>641</v>
      </c>
      <c r="B10" s="48" t="s">
        <v>636</v>
      </c>
      <c r="C10" s="48">
        <v>10318</v>
      </c>
    </row>
    <row r="11" spans="1:3" ht="48" customHeight="1">
      <c r="A11" s="49" t="s">
        <v>642</v>
      </c>
      <c r="B11" s="48">
        <v>0</v>
      </c>
      <c r="C11" s="48" t="s">
        <v>636</v>
      </c>
    </row>
    <row r="12" spans="1:3" ht="42" customHeight="1">
      <c r="A12" s="49" t="s">
        <v>643</v>
      </c>
      <c r="B12" s="48">
        <v>10318</v>
      </c>
      <c r="C12" s="48" t="s">
        <v>636</v>
      </c>
    </row>
  </sheetData>
  <sheetProtection/>
  <mergeCells count="2">
    <mergeCell ref="A2:C2"/>
    <mergeCell ref="A3:C3"/>
  </mergeCells>
  <printOptions/>
  <pageMargins left="0.6986111111111111" right="0.6986111111111111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G7" sqref="G7"/>
    </sheetView>
  </sheetViews>
  <sheetFormatPr defaultColWidth="9.00390625" defaultRowHeight="14.25"/>
  <cols>
    <col min="1" max="1" width="38.00390625" style="1" customWidth="1"/>
    <col min="2" max="2" width="23.375" style="1" customWidth="1"/>
    <col min="3" max="3" width="26.50390625" style="1" customWidth="1"/>
    <col min="4" max="16384" width="9.00390625" style="1" customWidth="1"/>
  </cols>
  <sheetData>
    <row r="1" ht="13.5">
      <c r="A1" s="1" t="s">
        <v>644</v>
      </c>
    </row>
    <row r="2" spans="1:3" ht="22.5">
      <c r="A2" s="45" t="s">
        <v>645</v>
      </c>
      <c r="B2" s="45"/>
      <c r="C2" s="45"/>
    </row>
    <row r="3" spans="1:3" ht="13.5">
      <c r="A3" s="46" t="s">
        <v>29</v>
      </c>
      <c r="B3" s="46"/>
      <c r="C3" s="46"/>
    </row>
    <row r="4" spans="1:3" ht="33" customHeight="1">
      <c r="A4" s="47" t="s">
        <v>533</v>
      </c>
      <c r="B4" s="47" t="s">
        <v>31</v>
      </c>
      <c r="C4" s="47" t="s">
        <v>634</v>
      </c>
    </row>
    <row r="5" spans="1:3" ht="49.5" customHeight="1">
      <c r="A5" s="48" t="s">
        <v>646</v>
      </c>
      <c r="B5" s="48" t="s">
        <v>636</v>
      </c>
      <c r="C5" s="48">
        <v>12000</v>
      </c>
    </row>
    <row r="6" spans="1:3" ht="49.5" customHeight="1">
      <c r="A6" s="48" t="s">
        <v>647</v>
      </c>
      <c r="B6" s="48">
        <v>15100</v>
      </c>
      <c r="C6" s="48" t="s">
        <v>636</v>
      </c>
    </row>
    <row r="7" spans="1:3" ht="49.5" customHeight="1">
      <c r="A7" s="48" t="s">
        <v>648</v>
      </c>
      <c r="B7" s="48" t="s">
        <v>636</v>
      </c>
      <c r="C7" s="48">
        <v>3100</v>
      </c>
    </row>
    <row r="8" spans="1:3" ht="49.5" customHeight="1">
      <c r="A8" s="48" t="s">
        <v>649</v>
      </c>
      <c r="B8" s="48" t="s">
        <v>636</v>
      </c>
      <c r="C8" s="48">
        <v>3610</v>
      </c>
    </row>
    <row r="9" spans="1:3" ht="49.5" customHeight="1">
      <c r="A9" s="48" t="s">
        <v>650</v>
      </c>
      <c r="B9" s="48" t="s">
        <v>636</v>
      </c>
      <c r="C9" s="48">
        <v>11490</v>
      </c>
    </row>
    <row r="10" spans="1:3" ht="49.5" customHeight="1">
      <c r="A10" s="48" t="s">
        <v>651</v>
      </c>
      <c r="B10" s="48">
        <v>0</v>
      </c>
      <c r="C10" s="48" t="s">
        <v>636</v>
      </c>
    </row>
    <row r="11" spans="1:3" ht="49.5" customHeight="1">
      <c r="A11" s="48" t="s">
        <v>652</v>
      </c>
      <c r="B11" s="48">
        <v>15100</v>
      </c>
      <c r="C11" s="48" t="s">
        <v>636</v>
      </c>
    </row>
  </sheetData>
  <sheetProtection/>
  <mergeCells count="2">
    <mergeCell ref="A2:C2"/>
    <mergeCell ref="A3:C3"/>
  </mergeCells>
  <printOptions/>
  <pageMargins left="0.6986111111111111" right="0.6986111111111111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AX27"/>
  <sheetViews>
    <sheetView zoomScaleSheetLayoutView="100" workbookViewId="0" topLeftCell="A13">
      <selection activeCell="E23" sqref="E23"/>
    </sheetView>
  </sheetViews>
  <sheetFormatPr defaultColWidth="9.00390625" defaultRowHeight="14.25"/>
  <cols>
    <col min="1" max="1" width="30.875" style="1" customWidth="1"/>
    <col min="2" max="2" width="14.875" style="1" customWidth="1"/>
    <col min="3" max="3" width="15.75390625" style="1" customWidth="1"/>
    <col min="4" max="16384" width="9.00390625" style="1" customWidth="1"/>
  </cols>
  <sheetData>
    <row r="1" ht="13.5">
      <c r="A1" s="1" t="s">
        <v>653</v>
      </c>
    </row>
    <row r="2" spans="1:4" ht="13.5">
      <c r="A2" s="26" t="s">
        <v>654</v>
      </c>
      <c r="B2" s="26"/>
      <c r="C2" s="26"/>
      <c r="D2" s="25"/>
    </row>
    <row r="3" spans="1:4" ht="13.5">
      <c r="A3" s="26"/>
      <c r="B3" s="26"/>
      <c r="C3" s="26"/>
      <c r="D3" s="25"/>
    </row>
    <row r="5" ht="21" customHeight="1">
      <c r="C5" s="42" t="s">
        <v>29</v>
      </c>
    </row>
    <row r="6" spans="1:5" s="2" customFormat="1" ht="24.75" customHeight="1">
      <c r="A6" s="7" t="s">
        <v>533</v>
      </c>
      <c r="B6" s="7" t="s">
        <v>624</v>
      </c>
      <c r="C6" s="7" t="s">
        <v>655</v>
      </c>
      <c r="D6" s="28"/>
      <c r="E6" s="28"/>
    </row>
    <row r="7" spans="1:5" ht="24.75" customHeight="1">
      <c r="A7" s="33" t="s">
        <v>656</v>
      </c>
      <c r="B7" s="11" t="s">
        <v>657</v>
      </c>
      <c r="C7" s="33">
        <f>C8+C10</f>
        <v>13418</v>
      </c>
      <c r="D7" s="25"/>
      <c r="E7" s="25"/>
    </row>
    <row r="8" spans="1:5" ht="24.75" customHeight="1">
      <c r="A8" s="33" t="s">
        <v>658</v>
      </c>
      <c r="B8" s="11" t="s">
        <v>626</v>
      </c>
      <c r="C8" s="33">
        <v>10318</v>
      </c>
      <c r="D8" s="25"/>
      <c r="E8" s="25"/>
    </row>
    <row r="9" spans="1:5" ht="24.75" customHeight="1">
      <c r="A9" s="33" t="s">
        <v>659</v>
      </c>
      <c r="B9" s="11" t="s">
        <v>627</v>
      </c>
      <c r="C9" s="33">
        <v>0</v>
      </c>
      <c r="D9" s="25"/>
      <c r="E9" s="25"/>
    </row>
    <row r="10" spans="1:5" ht="24.75" customHeight="1">
      <c r="A10" s="33" t="s">
        <v>660</v>
      </c>
      <c r="B10" s="11" t="s">
        <v>661</v>
      </c>
      <c r="C10" s="33">
        <v>3100</v>
      </c>
      <c r="D10" s="25"/>
      <c r="E10" s="25"/>
    </row>
    <row r="11" spans="1:5" ht="24.75" customHeight="1">
      <c r="A11" s="33" t="s">
        <v>659</v>
      </c>
      <c r="B11" s="11" t="s">
        <v>629</v>
      </c>
      <c r="C11" s="33">
        <v>0</v>
      </c>
      <c r="D11" s="25"/>
      <c r="E11" s="25"/>
    </row>
    <row r="12" spans="1:5" ht="24.75" customHeight="1">
      <c r="A12" s="33" t="s">
        <v>662</v>
      </c>
      <c r="B12" s="11" t="s">
        <v>663</v>
      </c>
      <c r="C12" s="33">
        <f>C13+C14</f>
        <v>0</v>
      </c>
      <c r="D12" s="25"/>
      <c r="E12" s="25"/>
    </row>
    <row r="13" spans="1:5" ht="24.75" customHeight="1">
      <c r="A13" s="33" t="s">
        <v>658</v>
      </c>
      <c r="B13" s="11" t="s">
        <v>664</v>
      </c>
      <c r="C13" s="33">
        <v>0</v>
      </c>
      <c r="D13" s="25"/>
      <c r="E13" s="25"/>
    </row>
    <row r="14" spans="1:5" ht="24.75" customHeight="1">
      <c r="A14" s="33" t="s">
        <v>660</v>
      </c>
      <c r="B14" s="11" t="s">
        <v>665</v>
      </c>
      <c r="C14" s="33">
        <v>0</v>
      </c>
      <c r="D14" s="25"/>
      <c r="E14" s="25"/>
    </row>
    <row r="15" spans="1:5" ht="24.75" customHeight="1">
      <c r="A15" s="33" t="s">
        <v>666</v>
      </c>
      <c r="B15" s="11" t="s">
        <v>667</v>
      </c>
      <c r="C15" s="33">
        <f>C16+C17</f>
        <v>653.3299999999999</v>
      </c>
      <c r="D15" s="25"/>
      <c r="E15" s="25"/>
    </row>
    <row r="16" spans="1:5" ht="24.75" customHeight="1">
      <c r="A16" s="33" t="s">
        <v>658</v>
      </c>
      <c r="B16" s="11" t="s">
        <v>668</v>
      </c>
      <c r="C16" s="33">
        <v>274.4</v>
      </c>
      <c r="D16" s="25"/>
      <c r="E16" s="25"/>
    </row>
    <row r="17" spans="1:5" ht="24.75" customHeight="1">
      <c r="A17" s="40" t="s">
        <v>660</v>
      </c>
      <c r="B17" s="39" t="s">
        <v>669</v>
      </c>
      <c r="C17" s="40">
        <v>378.93</v>
      </c>
      <c r="D17" s="25"/>
      <c r="E17" s="25"/>
    </row>
    <row r="18" spans="1:50" s="41" customFormat="1" ht="24.75" customHeight="1">
      <c r="A18" s="33" t="s">
        <v>670</v>
      </c>
      <c r="B18" s="11" t="s">
        <v>671</v>
      </c>
      <c r="C18" s="33">
        <f>C19+C22</f>
        <v>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44"/>
    </row>
    <row r="19" spans="1:50" s="41" customFormat="1" ht="24.75" customHeight="1">
      <c r="A19" s="33" t="s">
        <v>658</v>
      </c>
      <c r="B19" s="11" t="s">
        <v>672</v>
      </c>
      <c r="C19" s="33">
        <v>0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44"/>
    </row>
    <row r="20" spans="1:50" s="41" customFormat="1" ht="24.75" customHeight="1">
      <c r="A20" s="40" t="s">
        <v>673</v>
      </c>
      <c r="B20" s="39"/>
      <c r="C20" s="33">
        <v>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44"/>
    </row>
    <row r="21" spans="1:3" ht="24.75" customHeight="1">
      <c r="A21" s="33" t="s">
        <v>674</v>
      </c>
      <c r="B21" s="11" t="s">
        <v>675</v>
      </c>
      <c r="C21" s="43">
        <v>0</v>
      </c>
    </row>
    <row r="22" spans="1:3" ht="24.75" customHeight="1">
      <c r="A22" s="33" t="s">
        <v>660</v>
      </c>
      <c r="B22" s="11" t="s">
        <v>676</v>
      </c>
      <c r="C22" s="43"/>
    </row>
    <row r="23" spans="1:3" ht="24.75" customHeight="1">
      <c r="A23" s="40" t="s">
        <v>673</v>
      </c>
      <c r="B23" s="11"/>
      <c r="C23" s="43"/>
    </row>
    <row r="24" spans="1:3" ht="24.75" customHeight="1">
      <c r="A24" s="33" t="s">
        <v>674</v>
      </c>
      <c r="B24" s="11" t="s">
        <v>677</v>
      </c>
      <c r="C24" s="43"/>
    </row>
    <row r="25" spans="1:3" ht="24.75" customHeight="1">
      <c r="A25" s="33" t="s">
        <v>678</v>
      </c>
      <c r="B25" s="11" t="s">
        <v>679</v>
      </c>
      <c r="C25" s="33">
        <f>C26+C27</f>
        <v>1340</v>
      </c>
    </row>
    <row r="26" spans="1:3" ht="24.75" customHeight="1">
      <c r="A26" s="33" t="s">
        <v>658</v>
      </c>
      <c r="B26" s="11" t="s">
        <v>680</v>
      </c>
      <c r="C26" s="33">
        <v>970</v>
      </c>
    </row>
    <row r="27" spans="1:3" ht="24.75" customHeight="1">
      <c r="A27" s="33" t="s">
        <v>660</v>
      </c>
      <c r="B27" s="11" t="s">
        <v>681</v>
      </c>
      <c r="C27" s="33">
        <v>370</v>
      </c>
    </row>
  </sheetData>
  <sheetProtection/>
  <mergeCells count="1">
    <mergeCell ref="A2:C3"/>
  </mergeCells>
  <printOptions/>
  <pageMargins left="0.75" right="0.75" top="1" bottom="1" header="0.5111111111111111" footer="0.5111111111111111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E12"/>
  <sheetViews>
    <sheetView zoomScaleSheetLayoutView="100" workbookViewId="0" topLeftCell="A1">
      <selection activeCell="D20" sqref="D20"/>
    </sheetView>
  </sheetViews>
  <sheetFormatPr defaultColWidth="9.00390625" defaultRowHeight="14.25"/>
  <cols>
    <col min="1" max="1" width="38.375" style="1" customWidth="1"/>
    <col min="2" max="2" width="22.375" style="1" customWidth="1"/>
    <col min="3" max="3" width="19.375" style="1" customWidth="1"/>
    <col min="4" max="16384" width="9.00390625" style="1" customWidth="1"/>
  </cols>
  <sheetData>
    <row r="1" ht="13.5">
      <c r="A1" s="1" t="s">
        <v>682</v>
      </c>
    </row>
    <row r="2" spans="1:5" ht="18.75">
      <c r="A2" s="26" t="s">
        <v>683</v>
      </c>
      <c r="B2" s="26"/>
      <c r="C2" s="26"/>
      <c r="D2" s="27"/>
      <c r="E2" s="27"/>
    </row>
    <row r="3" spans="1:5" ht="18.75">
      <c r="A3" s="26"/>
      <c r="B3" s="26"/>
      <c r="C3" s="26"/>
      <c r="D3" s="27"/>
      <c r="E3" s="27"/>
    </row>
    <row r="4" spans="1:5" ht="13.5">
      <c r="A4" s="2"/>
      <c r="B4" s="2"/>
      <c r="C4" s="2"/>
      <c r="D4" s="28"/>
      <c r="E4" s="28"/>
    </row>
    <row r="5" spans="3:5" ht="13.5">
      <c r="C5" s="29" t="s">
        <v>29</v>
      </c>
      <c r="E5" s="30"/>
    </row>
    <row r="6" spans="1:5" ht="24.75" customHeight="1">
      <c r="A6" s="7" t="s">
        <v>533</v>
      </c>
      <c r="B6" s="31" t="s">
        <v>624</v>
      </c>
      <c r="C6" s="31" t="s">
        <v>655</v>
      </c>
      <c r="D6" s="32"/>
      <c r="E6" s="32"/>
    </row>
    <row r="7" spans="1:5" ht="24.75" customHeight="1">
      <c r="A7" s="11" t="s">
        <v>684</v>
      </c>
      <c r="B7" s="11" t="s">
        <v>625</v>
      </c>
      <c r="C7" s="33">
        <f>C8+C9</f>
        <v>25418</v>
      </c>
      <c r="D7" s="32"/>
      <c r="E7" s="32"/>
    </row>
    <row r="8" spans="1:5" ht="24.75" customHeight="1">
      <c r="A8" s="34" t="s">
        <v>685</v>
      </c>
      <c r="B8" s="35" t="s">
        <v>626</v>
      </c>
      <c r="C8" s="36">
        <v>10318</v>
      </c>
      <c r="D8" s="37"/>
      <c r="E8" s="37"/>
    </row>
    <row r="9" spans="1:5" ht="24.75" customHeight="1">
      <c r="A9" s="33" t="s">
        <v>686</v>
      </c>
      <c r="B9" s="11" t="s">
        <v>627</v>
      </c>
      <c r="C9" s="33">
        <v>15100</v>
      </c>
      <c r="D9" s="25"/>
      <c r="E9" s="25"/>
    </row>
    <row r="10" spans="1:5" ht="24.75" customHeight="1">
      <c r="A10" s="38" t="s">
        <v>687</v>
      </c>
      <c r="B10" s="39" t="s">
        <v>628</v>
      </c>
      <c r="C10" s="40">
        <v>0</v>
      </c>
      <c r="D10" s="25"/>
      <c r="E10" s="25"/>
    </row>
    <row r="11" spans="1:5" ht="24.75" customHeight="1">
      <c r="A11" s="33" t="s">
        <v>685</v>
      </c>
      <c r="B11" s="11" t="s">
        <v>629</v>
      </c>
      <c r="C11" s="33">
        <v>0</v>
      </c>
      <c r="D11" s="25"/>
      <c r="E11" s="25"/>
    </row>
    <row r="12" spans="1:5" ht="24.75" customHeight="1">
      <c r="A12" s="33" t="s">
        <v>688</v>
      </c>
      <c r="B12" s="11" t="s">
        <v>630</v>
      </c>
      <c r="C12" s="33">
        <v>0</v>
      </c>
      <c r="D12" s="25"/>
      <c r="E12" s="25"/>
    </row>
    <row r="13" s="25" customFormat="1" ht="13.5"/>
    <row r="14" s="25" customFormat="1" ht="13.5"/>
    <row r="15" s="25" customFormat="1" ht="13.5"/>
    <row r="16" s="25" customFormat="1" ht="13.5"/>
    <row r="17" s="25" customFormat="1" ht="13.5"/>
    <row r="18" s="25" customFormat="1" ht="13.5"/>
    <row r="19" s="25" customFormat="1" ht="13.5"/>
  </sheetData>
  <sheetProtection/>
  <mergeCells count="1">
    <mergeCell ref="A2:C3"/>
  </mergeCells>
  <printOptions/>
  <pageMargins left="0.75" right="0.75" top="1" bottom="1" header="0.5111111111111111" footer="0.5111111111111111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15.00390625" style="18" customWidth="1"/>
    <col min="2" max="2" width="13.125" style="18" customWidth="1"/>
    <col min="3" max="3" width="16.875" style="18" customWidth="1"/>
    <col min="4" max="4" width="14.125" style="18" customWidth="1"/>
    <col min="5" max="5" width="17.00390625" style="18" customWidth="1"/>
  </cols>
  <sheetData>
    <row r="1" ht="14.25">
      <c r="A1" s="20" t="s">
        <v>689</v>
      </c>
    </row>
    <row r="2" spans="1:8" ht="22.5">
      <c r="A2" s="21" t="s">
        <v>690</v>
      </c>
      <c r="B2" s="21"/>
      <c r="C2" s="21"/>
      <c r="D2" s="21"/>
      <c r="E2" s="21"/>
      <c r="F2" s="22"/>
      <c r="G2" s="22"/>
      <c r="H2" s="22"/>
    </row>
    <row r="3" spans="5:8" ht="14.25">
      <c r="E3" s="23" t="s">
        <v>29</v>
      </c>
      <c r="F3" s="22"/>
      <c r="G3" s="22"/>
      <c r="H3" s="22"/>
    </row>
    <row r="4" spans="1:5" ht="14.25">
      <c r="A4" s="24" t="s">
        <v>691</v>
      </c>
      <c r="B4" s="24" t="s">
        <v>500</v>
      </c>
      <c r="C4" s="24" t="s">
        <v>692</v>
      </c>
      <c r="D4" s="24" t="s">
        <v>693</v>
      </c>
      <c r="E4" s="24" t="s">
        <v>694</v>
      </c>
    </row>
    <row r="5" spans="1:5" ht="14.25">
      <c r="A5" s="24"/>
      <c r="B5" s="24"/>
      <c r="C5" s="24"/>
      <c r="D5" s="24"/>
      <c r="E5" s="24"/>
    </row>
    <row r="6" spans="1:5" ht="14.25">
      <c r="A6" s="24"/>
      <c r="B6" s="24"/>
      <c r="C6" s="24"/>
      <c r="D6" s="24"/>
      <c r="E6" s="24"/>
    </row>
    <row r="7" spans="1:5" ht="14.25">
      <c r="A7" s="24"/>
      <c r="B7" s="24"/>
      <c r="C7" s="24"/>
      <c r="D7" s="24"/>
      <c r="E7" s="24"/>
    </row>
    <row r="8" spans="1:5" ht="14.25">
      <c r="A8" s="24"/>
      <c r="B8" s="24"/>
      <c r="C8" s="24"/>
      <c r="D8" s="24"/>
      <c r="E8" s="24"/>
    </row>
    <row r="9" spans="1:5" ht="14.25">
      <c r="A9" s="24"/>
      <c r="B9" s="24"/>
      <c r="C9" s="24"/>
      <c r="D9" s="24"/>
      <c r="E9" s="24"/>
    </row>
    <row r="10" spans="1:5" ht="14.25">
      <c r="A10" s="24"/>
      <c r="B10" s="24"/>
      <c r="C10" s="24"/>
      <c r="D10" s="24"/>
      <c r="E10" s="24"/>
    </row>
    <row r="11" spans="1:5" ht="14.25">
      <c r="A11" s="24"/>
      <c r="B11" s="24"/>
      <c r="C11" s="24"/>
      <c r="D11" s="24"/>
      <c r="E11" s="24"/>
    </row>
    <row r="12" spans="1:5" ht="14.25">
      <c r="A12" s="24"/>
      <c r="B12" s="24"/>
      <c r="C12" s="24"/>
      <c r="D12" s="24"/>
      <c r="E12" s="24"/>
    </row>
    <row r="13" spans="1:5" ht="14.25">
      <c r="A13" s="24"/>
      <c r="B13" s="24"/>
      <c r="C13" s="24"/>
      <c r="D13" s="24"/>
      <c r="E13" s="24"/>
    </row>
    <row r="14" spans="1:5" ht="14.25">
      <c r="A14" s="24"/>
      <c r="B14" s="24"/>
      <c r="C14" s="24"/>
      <c r="D14" s="24"/>
      <c r="E14" s="24"/>
    </row>
    <row r="15" spans="1:5" ht="14.25">
      <c r="A15" s="24"/>
      <c r="B15" s="24"/>
      <c r="C15" s="24"/>
      <c r="D15" s="24"/>
      <c r="E15" s="24"/>
    </row>
    <row r="16" spans="1:5" ht="14.25">
      <c r="A16" s="24"/>
      <c r="B16" s="24"/>
      <c r="C16" s="24"/>
      <c r="D16" s="24"/>
      <c r="E16" s="24"/>
    </row>
    <row r="17" ht="14.25">
      <c r="A17" s="18" t="s">
        <v>695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SheetLayoutView="100" workbookViewId="0" topLeftCell="A1">
      <selection activeCell="B19" sqref="B19"/>
    </sheetView>
  </sheetViews>
  <sheetFormatPr defaultColWidth="9.00390625" defaultRowHeight="14.25"/>
  <cols>
    <col min="1" max="1" width="2.50390625" style="1" customWidth="1"/>
    <col min="2" max="5" width="9.00390625" style="1" customWidth="1"/>
    <col min="6" max="6" width="25.50390625" style="1" customWidth="1"/>
    <col min="7" max="16384" width="9.00390625" style="1" customWidth="1"/>
  </cols>
  <sheetData>
    <row r="1" spans="1:2" ht="13.5">
      <c r="A1" s="2" t="s">
        <v>696</v>
      </c>
      <c r="B1" s="2"/>
    </row>
    <row r="2" spans="1:8" ht="22.5">
      <c r="A2" s="3" t="s">
        <v>697</v>
      </c>
      <c r="B2" s="3"/>
      <c r="C2" s="3"/>
      <c r="D2" s="3"/>
      <c r="E2" s="3"/>
      <c r="F2" s="3"/>
      <c r="G2" s="4"/>
      <c r="H2" s="5"/>
    </row>
    <row r="4" ht="13.5">
      <c r="F4" s="6" t="s">
        <v>698</v>
      </c>
    </row>
    <row r="5" spans="2:6" ht="24.75" customHeight="1">
      <c r="B5" s="7" t="s">
        <v>699</v>
      </c>
      <c r="C5" s="8" t="s">
        <v>700</v>
      </c>
      <c r="D5" s="9"/>
      <c r="E5" s="9"/>
      <c r="F5" s="10"/>
    </row>
    <row r="6" spans="2:6" ht="24.75" customHeight="1">
      <c r="B6" s="11" t="s">
        <v>496</v>
      </c>
      <c r="C6" s="12"/>
      <c r="D6" s="13"/>
      <c r="E6" s="13"/>
      <c r="F6" s="14"/>
    </row>
    <row r="7" spans="2:6" ht="24.75" customHeight="1">
      <c r="B7" s="11" t="s">
        <v>701</v>
      </c>
      <c r="C7" s="12"/>
      <c r="D7" s="13"/>
      <c r="E7" s="13"/>
      <c r="F7" s="14"/>
    </row>
    <row r="8" spans="2:6" ht="24.75" customHeight="1">
      <c r="B8" s="11" t="s">
        <v>702</v>
      </c>
      <c r="C8" s="12">
        <v>0</v>
      </c>
      <c r="D8" s="13"/>
      <c r="E8" s="13"/>
      <c r="F8" s="14"/>
    </row>
    <row r="9" spans="2:6" ht="24.75" customHeight="1">
      <c r="B9" s="11" t="s">
        <v>703</v>
      </c>
      <c r="C9" s="12"/>
      <c r="D9" s="13"/>
      <c r="E9" s="13"/>
      <c r="F9" s="14"/>
    </row>
    <row r="10" spans="2:6" ht="24.75" customHeight="1">
      <c r="B10" s="11" t="s">
        <v>704</v>
      </c>
      <c r="C10" s="12"/>
      <c r="D10" s="13"/>
      <c r="E10" s="13"/>
      <c r="F10" s="14"/>
    </row>
    <row r="11" spans="2:6" ht="24.75" customHeight="1">
      <c r="B11" s="11" t="s">
        <v>705</v>
      </c>
      <c r="C11" s="12"/>
      <c r="D11" s="13"/>
      <c r="E11" s="13"/>
      <c r="F11" s="14"/>
    </row>
    <row r="12" spans="2:6" ht="24.75" customHeight="1">
      <c r="B12" s="11" t="s">
        <v>706</v>
      </c>
      <c r="C12" s="12"/>
      <c r="D12" s="13"/>
      <c r="E12" s="13"/>
      <c r="F12" s="14"/>
    </row>
    <row r="13" spans="2:6" ht="24.75" customHeight="1">
      <c r="B13" s="11" t="s">
        <v>707</v>
      </c>
      <c r="C13" s="12"/>
      <c r="D13" s="13"/>
      <c r="E13" s="13"/>
      <c r="F13" s="14"/>
    </row>
    <row r="14" spans="2:6" ht="24.75" customHeight="1">
      <c r="B14" s="11" t="s">
        <v>708</v>
      </c>
      <c r="C14" s="15"/>
      <c r="D14" s="16"/>
      <c r="E14" s="16"/>
      <c r="F14" s="17"/>
    </row>
    <row r="15" spans="2:6" ht="24.75" customHeight="1">
      <c r="B15" s="11" t="s">
        <v>709</v>
      </c>
      <c r="C15" s="12"/>
      <c r="D15" s="13"/>
      <c r="E15" s="13"/>
      <c r="F15" s="14"/>
    </row>
    <row r="16" spans="2:6" ht="24.75" customHeight="1">
      <c r="B16" s="11" t="s">
        <v>710</v>
      </c>
      <c r="C16" s="12"/>
      <c r="D16" s="13"/>
      <c r="E16" s="13"/>
      <c r="F16" s="14"/>
    </row>
    <row r="17" spans="2:6" ht="24.75" customHeight="1">
      <c r="B17" s="11" t="s">
        <v>711</v>
      </c>
      <c r="C17" s="12"/>
      <c r="D17" s="13"/>
      <c r="E17" s="13"/>
      <c r="F17" s="14"/>
    </row>
    <row r="18" spans="2:6" ht="24.75" customHeight="1">
      <c r="B18" s="11" t="s">
        <v>712</v>
      </c>
      <c r="C18" s="12"/>
      <c r="D18" s="13"/>
      <c r="E18" s="13"/>
      <c r="F18" s="14"/>
    </row>
    <row r="19" spans="2:6" ht="14.25">
      <c r="B19" s="18" t="s">
        <v>695</v>
      </c>
      <c r="C19" s="19"/>
      <c r="D19" s="19"/>
      <c r="E19" s="19"/>
      <c r="F19" s="19"/>
    </row>
  </sheetData>
  <sheetProtection/>
  <mergeCells count="16">
    <mergeCell ref="A1:B1"/>
    <mergeCell ref="A2:F2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5"/>
  <sheetViews>
    <sheetView zoomScale="115" zoomScaleNormal="115" workbookViewId="0" topLeftCell="A1">
      <pane xSplit="1" ySplit="2" topLeftCell="B108" activePane="bottomRight" state="frozen"/>
      <selection pane="bottomRight" activeCell="R11" sqref="R11"/>
    </sheetView>
  </sheetViews>
  <sheetFormatPr defaultColWidth="9.00390625" defaultRowHeight="14.25"/>
  <cols>
    <col min="1" max="1" width="35.00390625" style="0" customWidth="1"/>
    <col min="2" max="2" width="23.25390625" style="0" customWidth="1"/>
  </cols>
  <sheetData>
    <row r="1" ht="14.25">
      <c r="A1" t="s">
        <v>10</v>
      </c>
    </row>
    <row r="2" spans="1:2" ht="30" customHeight="1">
      <c r="A2" s="220" t="s">
        <v>75</v>
      </c>
      <c r="B2" s="220"/>
    </row>
    <row r="3" ht="14.25">
      <c r="A3" s="109" t="s">
        <v>76</v>
      </c>
    </row>
    <row r="4" spans="1:2" ht="15.75" customHeight="1">
      <c r="A4" s="221"/>
      <c r="B4" s="145" t="s">
        <v>31</v>
      </c>
    </row>
    <row r="5" spans="1:2" ht="14.25">
      <c r="A5" s="221" t="s">
        <v>77</v>
      </c>
      <c r="B5" s="145"/>
    </row>
    <row r="6" spans="1:2" ht="14.25">
      <c r="A6" s="222" t="s">
        <v>78</v>
      </c>
      <c r="B6" s="223">
        <v>51739</v>
      </c>
    </row>
    <row r="7" spans="1:2" ht="14.25">
      <c r="A7" s="224" t="s">
        <v>79</v>
      </c>
      <c r="B7" s="145">
        <v>6717</v>
      </c>
    </row>
    <row r="8" spans="1:2" ht="14.25">
      <c r="A8" s="224" t="s">
        <v>80</v>
      </c>
      <c r="B8" s="145">
        <v>1752</v>
      </c>
    </row>
    <row r="9" spans="1:2" ht="14.25">
      <c r="A9" s="224" t="s">
        <v>81</v>
      </c>
      <c r="B9" s="145">
        <v>1870</v>
      </c>
    </row>
    <row r="10" spans="1:2" ht="14.25">
      <c r="A10" s="224" t="s">
        <v>82</v>
      </c>
      <c r="B10" s="145">
        <v>4</v>
      </c>
    </row>
    <row r="11" spans="1:2" ht="14.25">
      <c r="A11" s="224" t="s">
        <v>83</v>
      </c>
      <c r="B11" s="145">
        <v>774</v>
      </c>
    </row>
    <row r="12" spans="1:2" ht="14.25">
      <c r="A12" s="224" t="s">
        <v>84</v>
      </c>
      <c r="B12" s="145">
        <v>567</v>
      </c>
    </row>
    <row r="13" spans="1:2" ht="14.25">
      <c r="A13" s="224" t="s">
        <v>85</v>
      </c>
      <c r="B13" s="145">
        <v>234</v>
      </c>
    </row>
    <row r="14" spans="1:2" ht="14.25">
      <c r="A14" s="224" t="s">
        <v>86</v>
      </c>
      <c r="B14" s="145">
        <v>232</v>
      </c>
    </row>
    <row r="15" spans="1:2" ht="14.25">
      <c r="A15" s="224" t="s">
        <v>87</v>
      </c>
      <c r="B15" s="145">
        <v>150</v>
      </c>
    </row>
    <row r="16" spans="1:2" ht="14.25">
      <c r="A16" s="224" t="s">
        <v>88</v>
      </c>
      <c r="B16" s="145">
        <v>674</v>
      </c>
    </row>
    <row r="17" spans="1:2" ht="14.25">
      <c r="A17" s="224" t="s">
        <v>89</v>
      </c>
      <c r="B17" s="145">
        <v>179</v>
      </c>
    </row>
    <row r="18" spans="1:2" ht="14.25">
      <c r="A18" s="225" t="s">
        <v>90</v>
      </c>
      <c r="B18" s="145">
        <v>42</v>
      </c>
    </row>
    <row r="19" spans="1:2" ht="14.25">
      <c r="A19" s="224" t="s">
        <v>91</v>
      </c>
      <c r="B19" s="145"/>
    </row>
    <row r="20" spans="1:2" ht="14.25">
      <c r="A20" s="224" t="s">
        <v>92</v>
      </c>
      <c r="B20" s="145">
        <v>239</v>
      </c>
    </row>
    <row r="21" spans="1:2" ht="14.25">
      <c r="A21" s="225" t="s">
        <v>93</v>
      </c>
      <c r="B21" s="145"/>
    </row>
    <row r="22" spans="1:2" ht="14.25">
      <c r="A22" s="224" t="s">
        <v>94</v>
      </c>
      <c r="B22" s="223">
        <v>15</v>
      </c>
    </row>
    <row r="23" spans="1:2" ht="14.25">
      <c r="A23" s="224" t="s">
        <v>95</v>
      </c>
      <c r="B23" s="145">
        <v>15</v>
      </c>
    </row>
    <row r="24" spans="1:2" ht="14.25">
      <c r="A24" s="224" t="s">
        <v>96</v>
      </c>
      <c r="B24" s="145">
        <v>1406</v>
      </c>
    </row>
    <row r="25" spans="1:2" ht="14.25">
      <c r="A25" s="224" t="s">
        <v>97</v>
      </c>
      <c r="B25" s="145">
        <v>1202</v>
      </c>
    </row>
    <row r="26" spans="1:2" ht="14.25">
      <c r="A26" s="224" t="s">
        <v>98</v>
      </c>
      <c r="B26" s="145"/>
    </row>
    <row r="27" spans="1:2" ht="14.25">
      <c r="A27" s="224" t="s">
        <v>99</v>
      </c>
      <c r="B27" s="145"/>
    </row>
    <row r="28" spans="1:2" ht="14.25">
      <c r="A28" s="224" t="s">
        <v>100</v>
      </c>
      <c r="B28" s="145">
        <v>172</v>
      </c>
    </row>
    <row r="29" spans="1:2" ht="14.25">
      <c r="A29" s="225" t="s">
        <v>101</v>
      </c>
      <c r="B29" s="145">
        <v>32</v>
      </c>
    </row>
    <row r="30" spans="1:2" ht="14.25">
      <c r="A30" s="224" t="s">
        <v>102</v>
      </c>
      <c r="B30" s="223">
        <v>13063</v>
      </c>
    </row>
    <row r="31" spans="1:2" ht="14.25">
      <c r="A31" s="224" t="s">
        <v>103</v>
      </c>
      <c r="B31" s="223">
        <v>752</v>
      </c>
    </row>
    <row r="32" spans="1:2" ht="14.25">
      <c r="A32" s="224" t="s">
        <v>104</v>
      </c>
      <c r="B32" s="223">
        <v>12306</v>
      </c>
    </row>
    <row r="33" spans="1:2" ht="14.25">
      <c r="A33" s="225" t="s">
        <v>105</v>
      </c>
      <c r="B33" s="223">
        <v>5</v>
      </c>
    </row>
    <row r="34" spans="1:2" ht="14.25">
      <c r="A34" s="224" t="s">
        <v>106</v>
      </c>
      <c r="B34" s="223"/>
    </row>
    <row r="35" spans="1:2" ht="14.25">
      <c r="A35" s="224" t="s">
        <v>107</v>
      </c>
      <c r="B35" s="223">
        <v>2</v>
      </c>
    </row>
    <row r="36" spans="1:2" ht="14.25">
      <c r="A36" s="224" t="s">
        <v>108</v>
      </c>
      <c r="B36" s="223"/>
    </row>
    <row r="37" spans="1:2" ht="14.25">
      <c r="A37" s="224" t="s">
        <v>109</v>
      </c>
      <c r="B37" s="223"/>
    </row>
    <row r="38" spans="1:2" ht="14.25">
      <c r="A38" s="224" t="s">
        <v>110</v>
      </c>
      <c r="B38" s="223"/>
    </row>
    <row r="39" spans="1:2" ht="14.25">
      <c r="A39" s="224" t="s">
        <v>111</v>
      </c>
      <c r="B39" s="223">
        <v>2</v>
      </c>
    </row>
    <row r="40" spans="1:2" ht="14.25">
      <c r="A40" s="224" t="s">
        <v>112</v>
      </c>
      <c r="B40" s="223">
        <v>2521</v>
      </c>
    </row>
    <row r="41" spans="1:2" ht="14.25">
      <c r="A41" s="224" t="s">
        <v>113</v>
      </c>
      <c r="B41" s="223">
        <v>2042</v>
      </c>
    </row>
    <row r="42" spans="1:2" ht="14.25">
      <c r="A42" s="225" t="s">
        <v>114</v>
      </c>
      <c r="B42" s="223">
        <v>141</v>
      </c>
    </row>
    <row r="43" spans="1:2" ht="14.25">
      <c r="A43" s="225" t="s">
        <v>115</v>
      </c>
      <c r="B43" s="223">
        <v>338</v>
      </c>
    </row>
    <row r="44" spans="1:2" ht="14.25">
      <c r="A44" s="224" t="s">
        <v>116</v>
      </c>
      <c r="B44" s="223"/>
    </row>
    <row r="45" spans="1:2" ht="14.25">
      <c r="A45" s="224" t="s">
        <v>117</v>
      </c>
      <c r="B45" s="223">
        <v>8033</v>
      </c>
    </row>
    <row r="46" spans="1:2" ht="14.25">
      <c r="A46" s="224" t="s">
        <v>118</v>
      </c>
      <c r="B46" s="145">
        <v>1761</v>
      </c>
    </row>
    <row r="47" spans="1:2" ht="14.25">
      <c r="A47" s="224" t="s">
        <v>119</v>
      </c>
      <c r="B47" s="145">
        <v>405</v>
      </c>
    </row>
    <row r="48" spans="1:2" ht="14.25">
      <c r="A48" s="224" t="s">
        <v>120</v>
      </c>
      <c r="B48" s="145">
        <v>3797</v>
      </c>
    </row>
    <row r="49" spans="1:2" ht="14.25">
      <c r="A49" s="224" t="s">
        <v>121</v>
      </c>
      <c r="B49" s="145">
        <v>300</v>
      </c>
    </row>
    <row r="50" spans="1:2" ht="14.25">
      <c r="A50" s="224" t="s">
        <v>122</v>
      </c>
      <c r="B50" s="145"/>
    </row>
    <row r="51" spans="1:2" ht="14.25">
      <c r="A51" s="224" t="s">
        <v>123</v>
      </c>
      <c r="B51" s="226">
        <v>211</v>
      </c>
    </row>
    <row r="52" spans="1:2" ht="14.25">
      <c r="A52" s="224" t="s">
        <v>124</v>
      </c>
      <c r="B52" s="226">
        <v>75</v>
      </c>
    </row>
    <row r="53" spans="1:2" ht="14.25">
      <c r="A53" s="224" t="s">
        <v>125</v>
      </c>
      <c r="B53" s="226">
        <v>288</v>
      </c>
    </row>
    <row r="54" spans="1:2" ht="14.25">
      <c r="A54" s="224" t="s">
        <v>126</v>
      </c>
      <c r="B54" s="226">
        <v>20</v>
      </c>
    </row>
    <row r="55" spans="1:2" ht="14.25">
      <c r="A55" s="224" t="s">
        <v>127</v>
      </c>
      <c r="B55" s="226"/>
    </row>
    <row r="56" spans="1:2" ht="14.25">
      <c r="A56" s="224" t="s">
        <v>128</v>
      </c>
      <c r="B56" s="223">
        <v>140</v>
      </c>
    </row>
    <row r="57" spans="1:2" ht="14.25">
      <c r="A57" s="224" t="s">
        <v>129</v>
      </c>
      <c r="B57" s="145">
        <v>49</v>
      </c>
    </row>
    <row r="58" spans="1:2" ht="14.25">
      <c r="A58" s="224" t="s">
        <v>130</v>
      </c>
      <c r="B58" s="145">
        <v>2</v>
      </c>
    </row>
    <row r="59" spans="1:2" ht="14.25">
      <c r="A59" s="224" t="s">
        <v>131</v>
      </c>
      <c r="B59" s="223"/>
    </row>
    <row r="60" spans="1:2" ht="14.25">
      <c r="A60" s="224" t="s">
        <v>132</v>
      </c>
      <c r="B60" s="223">
        <v>946</v>
      </c>
    </row>
    <row r="61" spans="1:2" ht="14.25">
      <c r="A61" s="225" t="s">
        <v>133</v>
      </c>
      <c r="B61" s="223">
        <v>13</v>
      </c>
    </row>
    <row r="62" spans="1:2" ht="14.25">
      <c r="A62" s="224" t="s">
        <v>134</v>
      </c>
      <c r="B62" s="223">
        <v>26</v>
      </c>
    </row>
    <row r="63" spans="1:2" ht="14.25">
      <c r="A63" s="224" t="s">
        <v>135</v>
      </c>
      <c r="B63" s="223">
        <v>4488</v>
      </c>
    </row>
    <row r="64" spans="1:2" ht="14.25">
      <c r="A64" s="224" t="s">
        <v>136</v>
      </c>
      <c r="B64" s="227">
        <v>830</v>
      </c>
    </row>
    <row r="65" spans="1:2" ht="14.25">
      <c r="A65" s="224" t="s">
        <v>137</v>
      </c>
      <c r="B65" s="227">
        <v>915</v>
      </c>
    </row>
    <row r="66" spans="1:2" ht="14.25">
      <c r="A66" s="224" t="s">
        <v>138</v>
      </c>
      <c r="B66" s="223"/>
    </row>
    <row r="67" spans="1:2" ht="14.25">
      <c r="A67" s="224" t="s">
        <v>139</v>
      </c>
      <c r="B67" s="223">
        <v>108</v>
      </c>
    </row>
    <row r="68" spans="1:2" ht="14.25">
      <c r="A68" s="224" t="s">
        <v>140</v>
      </c>
      <c r="B68" s="223">
        <v>53</v>
      </c>
    </row>
    <row r="69" spans="1:2" ht="14.25">
      <c r="A69" s="224" t="s">
        <v>141</v>
      </c>
      <c r="B69" s="223">
        <v>900</v>
      </c>
    </row>
    <row r="70" spans="1:2" ht="14.25">
      <c r="A70" s="224" t="s">
        <v>142</v>
      </c>
      <c r="B70" s="223">
        <v>1066</v>
      </c>
    </row>
    <row r="71" spans="1:2" ht="14.25">
      <c r="A71" s="224" t="s">
        <v>143</v>
      </c>
      <c r="B71" s="223">
        <v>605</v>
      </c>
    </row>
    <row r="72" spans="1:2" ht="14.25">
      <c r="A72" s="224" t="s">
        <v>144</v>
      </c>
      <c r="B72" s="223">
        <v>11</v>
      </c>
    </row>
    <row r="73" spans="1:2" ht="14.25">
      <c r="A73" s="224" t="s">
        <v>145</v>
      </c>
      <c r="B73" s="223"/>
    </row>
    <row r="74" spans="1:2" ht="14.25">
      <c r="A74" s="224" t="s">
        <v>146</v>
      </c>
      <c r="B74" s="223">
        <v>3141</v>
      </c>
    </row>
    <row r="75" spans="1:2" ht="14.25">
      <c r="A75" s="224" t="s">
        <v>147</v>
      </c>
      <c r="B75" s="223">
        <v>305</v>
      </c>
    </row>
    <row r="76" spans="1:2" ht="14.25">
      <c r="A76" s="224" t="s">
        <v>148</v>
      </c>
      <c r="B76" s="227"/>
    </row>
    <row r="77" spans="1:2" ht="14.25">
      <c r="A77" s="224" t="s">
        <v>149</v>
      </c>
      <c r="B77" s="227">
        <v>934</v>
      </c>
    </row>
    <row r="78" spans="1:2" ht="14.25">
      <c r="A78" s="224" t="s">
        <v>150</v>
      </c>
      <c r="B78" s="227"/>
    </row>
    <row r="79" spans="1:2" ht="14.25">
      <c r="A79" s="225" t="s">
        <v>151</v>
      </c>
      <c r="B79" s="227">
        <v>901</v>
      </c>
    </row>
    <row r="80" spans="1:2" ht="14.25">
      <c r="A80" s="224" t="s">
        <v>152</v>
      </c>
      <c r="B80" s="223">
        <v>1001</v>
      </c>
    </row>
    <row r="81" spans="1:2" ht="14.25">
      <c r="A81" s="224" t="s">
        <v>153</v>
      </c>
      <c r="B81" s="223"/>
    </row>
    <row r="82" spans="1:2" ht="14.25">
      <c r="A82" s="224" t="s">
        <v>154</v>
      </c>
      <c r="B82" s="223">
        <v>3083</v>
      </c>
    </row>
    <row r="83" spans="1:2" ht="14.25">
      <c r="A83" s="224" t="s">
        <v>155</v>
      </c>
      <c r="B83" s="223">
        <v>2821</v>
      </c>
    </row>
    <row r="84" spans="1:2" ht="14.25">
      <c r="A84" s="225" t="s">
        <v>156</v>
      </c>
      <c r="B84" s="223"/>
    </row>
    <row r="85" spans="1:2" ht="14.25">
      <c r="A85" s="225" t="s">
        <v>157</v>
      </c>
      <c r="B85" s="223">
        <v>25</v>
      </c>
    </row>
    <row r="86" spans="1:2" ht="14.25">
      <c r="A86" s="225" t="s">
        <v>158</v>
      </c>
      <c r="B86" s="223">
        <v>226</v>
      </c>
    </row>
    <row r="87" spans="1:2" ht="14.25">
      <c r="A87" s="224" t="s">
        <v>159</v>
      </c>
      <c r="B87" s="223">
        <v>1</v>
      </c>
    </row>
    <row r="88" spans="1:2" ht="14.25">
      <c r="A88" s="224" t="s">
        <v>160</v>
      </c>
      <c r="B88" s="223">
        <v>10</v>
      </c>
    </row>
    <row r="89" spans="1:2" ht="14.25">
      <c r="A89" s="224" t="s">
        <v>161</v>
      </c>
      <c r="B89" s="223">
        <v>2429</v>
      </c>
    </row>
    <row r="90" spans="1:2" ht="14.25">
      <c r="A90" s="224" t="s">
        <v>162</v>
      </c>
      <c r="B90" s="223">
        <v>1672</v>
      </c>
    </row>
    <row r="91" spans="1:2" ht="14.25">
      <c r="A91" s="224" t="s">
        <v>163</v>
      </c>
      <c r="B91" s="223">
        <v>1</v>
      </c>
    </row>
    <row r="92" spans="1:2" ht="14.25">
      <c r="A92" s="224" t="s">
        <v>164</v>
      </c>
      <c r="B92" s="223">
        <v>729</v>
      </c>
    </row>
    <row r="93" spans="1:2" ht="14.25">
      <c r="A93" s="224" t="s">
        <v>165</v>
      </c>
      <c r="B93" s="223"/>
    </row>
    <row r="94" spans="1:2" ht="14.25">
      <c r="A94" s="224" t="s">
        <v>166</v>
      </c>
      <c r="B94" s="223"/>
    </row>
    <row r="95" spans="1:2" ht="14.25">
      <c r="A95" s="224" t="s">
        <v>167</v>
      </c>
      <c r="B95" s="223">
        <v>27</v>
      </c>
    </row>
    <row r="96" spans="1:2" ht="14.25">
      <c r="A96" s="224" t="s">
        <v>168</v>
      </c>
      <c r="B96" s="223"/>
    </row>
    <row r="97" spans="1:2" ht="14.25">
      <c r="A97" s="224" t="s">
        <v>169</v>
      </c>
      <c r="B97" s="223">
        <v>516</v>
      </c>
    </row>
    <row r="98" spans="1:2" ht="14.25">
      <c r="A98" s="224" t="s">
        <v>170</v>
      </c>
      <c r="B98" s="223">
        <v>366</v>
      </c>
    </row>
    <row r="99" spans="1:2" ht="14.25">
      <c r="A99" s="224" t="s">
        <v>171</v>
      </c>
      <c r="B99" s="223">
        <v>150</v>
      </c>
    </row>
    <row r="100" spans="1:2" ht="14.25">
      <c r="A100" s="224" t="s">
        <v>172</v>
      </c>
      <c r="B100" s="223">
        <v>52</v>
      </c>
    </row>
    <row r="101" spans="1:2" ht="14.25">
      <c r="A101" s="224" t="s">
        <v>173</v>
      </c>
      <c r="B101" s="223">
        <v>52</v>
      </c>
    </row>
    <row r="102" spans="1:2" ht="14.25">
      <c r="A102" s="224" t="s">
        <v>174</v>
      </c>
      <c r="B102" s="223">
        <v>2402</v>
      </c>
    </row>
    <row r="103" spans="1:2" ht="14.25">
      <c r="A103" s="224" t="s">
        <v>175</v>
      </c>
      <c r="B103" s="223">
        <v>2352</v>
      </c>
    </row>
    <row r="104" spans="1:2" ht="14.25">
      <c r="A104" s="224" t="s">
        <v>176</v>
      </c>
      <c r="B104" s="223"/>
    </row>
    <row r="105" spans="1:2" ht="14.25">
      <c r="A105" s="225" t="s">
        <v>177</v>
      </c>
      <c r="B105" s="223">
        <v>50</v>
      </c>
    </row>
    <row r="106" spans="1:2" ht="14.25">
      <c r="A106" s="224" t="s">
        <v>178</v>
      </c>
      <c r="B106" s="223"/>
    </row>
    <row r="107" spans="1:2" ht="14.25">
      <c r="A107" s="225" t="s">
        <v>179</v>
      </c>
      <c r="B107" s="223"/>
    </row>
    <row r="108" spans="1:2" ht="14.25">
      <c r="A108" s="224" t="s">
        <v>180</v>
      </c>
      <c r="B108" s="223">
        <v>1101</v>
      </c>
    </row>
    <row r="109" spans="1:2" ht="14.25">
      <c r="A109" s="224" t="s">
        <v>181</v>
      </c>
      <c r="B109" s="223">
        <v>322</v>
      </c>
    </row>
    <row r="110" spans="1:2" ht="14.25">
      <c r="A110" s="224" t="s">
        <v>182</v>
      </c>
      <c r="B110" s="223">
        <v>779</v>
      </c>
    </row>
    <row r="111" spans="1:2" ht="14.25">
      <c r="A111" s="224" t="s">
        <v>183</v>
      </c>
      <c r="B111" s="223">
        <v>1800</v>
      </c>
    </row>
    <row r="112" spans="1:2" ht="14.25">
      <c r="A112" s="224" t="s">
        <v>184</v>
      </c>
      <c r="B112" s="223">
        <v>970</v>
      </c>
    </row>
    <row r="113" spans="1:2" ht="14.25">
      <c r="A113" s="224" t="s">
        <v>185</v>
      </c>
      <c r="B113" s="223">
        <v>970</v>
      </c>
    </row>
    <row r="114" spans="1:2" ht="14.25">
      <c r="A114" s="224" t="s">
        <v>186</v>
      </c>
      <c r="B114" s="223"/>
    </row>
    <row r="115" spans="1:2" ht="14.25">
      <c r="A115" s="224" t="s">
        <v>187</v>
      </c>
      <c r="B115" s="223"/>
    </row>
  </sheetData>
  <sheetProtection/>
  <mergeCells count="2">
    <mergeCell ref="A2:B2"/>
    <mergeCell ref="B4:B5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9"/>
  <sheetViews>
    <sheetView zoomScaleSheetLayoutView="100" workbookViewId="0" topLeftCell="A1">
      <selection activeCell="T10" sqref="T10"/>
    </sheetView>
  </sheetViews>
  <sheetFormatPr defaultColWidth="9.00390625" defaultRowHeight="19.5" customHeight="1"/>
  <cols>
    <col min="1" max="1" width="23.625" style="203" customWidth="1"/>
    <col min="2" max="2" width="25.875" style="203" customWidth="1"/>
    <col min="3" max="3" width="17.875" style="204" customWidth="1"/>
    <col min="4" max="16384" width="9.00390625" style="205" customWidth="1"/>
  </cols>
  <sheetData>
    <row r="1" spans="1:3" ht="19.5" customHeight="1">
      <c r="A1" s="206" t="s">
        <v>11</v>
      </c>
      <c r="B1" s="207"/>
      <c r="C1" s="208"/>
    </row>
    <row r="2" spans="1:3" ht="43.5" customHeight="1">
      <c r="A2" s="209" t="s">
        <v>188</v>
      </c>
      <c r="B2" s="209"/>
      <c r="C2" s="209"/>
    </row>
    <row r="3" spans="1:3" ht="19.5" customHeight="1">
      <c r="A3" s="210" t="s">
        <v>189</v>
      </c>
      <c r="B3" s="211"/>
      <c r="C3" s="212"/>
    </row>
    <row r="4" spans="1:3" s="202" customFormat="1" ht="19.5" customHeight="1">
      <c r="A4" s="213" t="s">
        <v>190</v>
      </c>
      <c r="B4" s="213" t="s">
        <v>191</v>
      </c>
      <c r="C4" s="214" t="s">
        <v>192</v>
      </c>
    </row>
    <row r="5" spans="1:3" s="157" customFormat="1" ht="19.5" customHeight="1">
      <c r="A5" s="215">
        <v>201</v>
      </c>
      <c r="B5" s="216" t="s">
        <v>193</v>
      </c>
      <c r="C5" s="217">
        <v>6717</v>
      </c>
    </row>
    <row r="6" spans="1:3" ht="19.5" customHeight="1">
      <c r="A6" s="215">
        <v>20103</v>
      </c>
      <c r="B6" s="216" t="s">
        <v>194</v>
      </c>
      <c r="C6" s="217">
        <v>1752</v>
      </c>
    </row>
    <row r="7" spans="1:3" ht="19.5" customHeight="1">
      <c r="A7" s="215">
        <v>2010301</v>
      </c>
      <c r="B7" s="216" t="s">
        <v>195</v>
      </c>
      <c r="C7" s="217">
        <v>1206</v>
      </c>
    </row>
    <row r="8" spans="1:3" ht="19.5" customHeight="1">
      <c r="A8" s="215">
        <v>2010302</v>
      </c>
      <c r="B8" s="216" t="s">
        <v>196</v>
      </c>
      <c r="C8" s="217">
        <v>466</v>
      </c>
    </row>
    <row r="9" spans="1:3" ht="19.5" customHeight="1">
      <c r="A9" s="215">
        <v>2010308</v>
      </c>
      <c r="B9" s="216" t="s">
        <v>197</v>
      </c>
      <c r="C9" s="217">
        <v>80</v>
      </c>
    </row>
    <row r="10" spans="1:3" ht="19.5" customHeight="1">
      <c r="A10" s="215">
        <v>20104</v>
      </c>
      <c r="B10" s="216" t="s">
        <v>198</v>
      </c>
      <c r="C10" s="217">
        <v>1870</v>
      </c>
    </row>
    <row r="11" spans="1:3" ht="19.5" customHeight="1">
      <c r="A11" s="215">
        <v>2010401</v>
      </c>
      <c r="B11" s="216" t="s">
        <v>195</v>
      </c>
      <c r="C11" s="217">
        <v>823</v>
      </c>
    </row>
    <row r="12" spans="1:3" ht="19.5" customHeight="1">
      <c r="A12" s="215">
        <v>2010402</v>
      </c>
      <c r="B12" s="216" t="s">
        <v>196</v>
      </c>
      <c r="C12" s="217">
        <v>30</v>
      </c>
    </row>
    <row r="13" spans="1:3" ht="19.5" customHeight="1">
      <c r="A13" s="215">
        <v>2010403</v>
      </c>
      <c r="B13" s="216" t="s">
        <v>199</v>
      </c>
      <c r="C13" s="217"/>
    </row>
    <row r="14" spans="1:3" ht="19.5" customHeight="1">
      <c r="A14" s="215">
        <v>2010499</v>
      </c>
      <c r="B14" s="216" t="s">
        <v>200</v>
      </c>
      <c r="C14" s="217">
        <v>1017</v>
      </c>
    </row>
    <row r="15" spans="1:3" ht="19.5" customHeight="1">
      <c r="A15" s="215">
        <v>20105</v>
      </c>
      <c r="B15" s="216" t="s">
        <v>201</v>
      </c>
      <c r="C15" s="217">
        <v>4</v>
      </c>
    </row>
    <row r="16" spans="1:3" ht="19.5" customHeight="1">
      <c r="A16" s="215">
        <v>2010507</v>
      </c>
      <c r="B16" s="216" t="s">
        <v>202</v>
      </c>
      <c r="C16" s="217">
        <v>4</v>
      </c>
    </row>
    <row r="17" spans="1:3" ht="19.5" customHeight="1">
      <c r="A17" s="215">
        <v>2010508</v>
      </c>
      <c r="B17" s="216" t="s">
        <v>203</v>
      </c>
      <c r="C17" s="217"/>
    </row>
    <row r="18" spans="1:3" ht="19.5" customHeight="1">
      <c r="A18" s="215">
        <v>20106</v>
      </c>
      <c r="B18" s="216" t="s">
        <v>204</v>
      </c>
      <c r="C18" s="217">
        <v>774</v>
      </c>
    </row>
    <row r="19" spans="1:3" ht="19.5" customHeight="1">
      <c r="A19" s="215">
        <v>2010601</v>
      </c>
      <c r="B19" s="216" t="s">
        <v>195</v>
      </c>
      <c r="C19" s="217">
        <v>310</v>
      </c>
    </row>
    <row r="20" spans="1:3" ht="19.5" customHeight="1">
      <c r="A20" s="215">
        <v>2010602</v>
      </c>
      <c r="B20" s="216" t="s">
        <v>196</v>
      </c>
      <c r="C20" s="217">
        <v>50</v>
      </c>
    </row>
    <row r="21" spans="1:3" ht="19.5" customHeight="1">
      <c r="A21" s="215">
        <v>2010605</v>
      </c>
      <c r="B21" s="216" t="s">
        <v>205</v>
      </c>
      <c r="C21" s="217">
        <v>25</v>
      </c>
    </row>
    <row r="22" spans="1:3" ht="19.5" customHeight="1">
      <c r="A22" s="215">
        <v>2010608</v>
      </c>
      <c r="B22" s="216" t="s">
        <v>206</v>
      </c>
      <c r="C22" s="217">
        <v>350</v>
      </c>
    </row>
    <row r="23" spans="1:3" ht="19.5" customHeight="1">
      <c r="A23" s="215">
        <v>2010699</v>
      </c>
      <c r="B23" s="216" t="s">
        <v>207</v>
      </c>
      <c r="C23" s="217">
        <v>39</v>
      </c>
    </row>
    <row r="24" spans="1:3" ht="19.5" customHeight="1">
      <c r="A24" s="215">
        <v>20107</v>
      </c>
      <c r="B24" s="216" t="s">
        <v>208</v>
      </c>
      <c r="C24" s="217">
        <v>567</v>
      </c>
    </row>
    <row r="25" spans="1:3" ht="19.5" customHeight="1">
      <c r="A25" s="215">
        <v>2010701</v>
      </c>
      <c r="B25" s="216" t="s">
        <v>195</v>
      </c>
      <c r="C25" s="217"/>
    </row>
    <row r="26" spans="1:3" ht="19.5" customHeight="1">
      <c r="A26" s="215">
        <v>2010702</v>
      </c>
      <c r="B26" s="216" t="s">
        <v>196</v>
      </c>
      <c r="C26" s="217"/>
    </row>
    <row r="27" spans="1:3" ht="19.5" customHeight="1">
      <c r="A27" s="215">
        <v>2010703</v>
      </c>
      <c r="B27" s="216" t="s">
        <v>199</v>
      </c>
      <c r="C27" s="217"/>
    </row>
    <row r="28" spans="1:3" ht="19.5" customHeight="1">
      <c r="A28" s="215">
        <v>2010704</v>
      </c>
      <c r="B28" s="216" t="s">
        <v>209</v>
      </c>
      <c r="C28" s="217"/>
    </row>
    <row r="29" spans="1:3" ht="19.5" customHeight="1">
      <c r="A29" s="215">
        <v>2010705</v>
      </c>
      <c r="B29" s="216" t="s">
        <v>210</v>
      </c>
      <c r="C29" s="217"/>
    </row>
    <row r="30" spans="1:3" ht="19.5" customHeight="1">
      <c r="A30" s="215">
        <v>2010706</v>
      </c>
      <c r="B30" s="216" t="s">
        <v>211</v>
      </c>
      <c r="C30" s="217"/>
    </row>
    <row r="31" spans="1:3" ht="19.5" customHeight="1">
      <c r="A31" s="215">
        <v>2010707</v>
      </c>
      <c r="B31" s="216" t="s">
        <v>212</v>
      </c>
      <c r="C31" s="217"/>
    </row>
    <row r="32" spans="1:3" ht="19.5" customHeight="1">
      <c r="A32" s="215">
        <v>2010708</v>
      </c>
      <c r="B32" s="216" t="s">
        <v>213</v>
      </c>
      <c r="C32" s="217"/>
    </row>
    <row r="33" spans="1:3" ht="19.5" customHeight="1">
      <c r="A33" s="215">
        <v>2010709</v>
      </c>
      <c r="B33" s="216" t="s">
        <v>214</v>
      </c>
      <c r="C33" s="217"/>
    </row>
    <row r="34" spans="1:3" ht="19.5" customHeight="1">
      <c r="A34" s="215">
        <v>2010750</v>
      </c>
      <c r="B34" s="216" t="s">
        <v>215</v>
      </c>
      <c r="C34" s="217"/>
    </row>
    <row r="35" spans="1:3" ht="19.5" customHeight="1">
      <c r="A35" s="215">
        <v>2010799</v>
      </c>
      <c r="B35" s="216" t="s">
        <v>216</v>
      </c>
      <c r="C35" s="217">
        <v>567</v>
      </c>
    </row>
    <row r="36" spans="1:3" ht="19.5" customHeight="1">
      <c r="A36" s="215">
        <v>20108</v>
      </c>
      <c r="B36" s="216" t="s">
        <v>217</v>
      </c>
      <c r="C36" s="217">
        <v>234</v>
      </c>
    </row>
    <row r="37" spans="1:3" ht="19.5" customHeight="1">
      <c r="A37" s="215">
        <v>2010801</v>
      </c>
      <c r="B37" s="216" t="s">
        <v>195</v>
      </c>
      <c r="C37" s="217">
        <v>175</v>
      </c>
    </row>
    <row r="38" spans="1:3" ht="19.5" customHeight="1">
      <c r="A38" s="215">
        <v>2010802</v>
      </c>
      <c r="B38" s="216" t="s">
        <v>196</v>
      </c>
      <c r="C38" s="217"/>
    </row>
    <row r="39" spans="1:3" ht="19.5" customHeight="1">
      <c r="A39" s="215">
        <v>2010804</v>
      </c>
      <c r="B39" s="216" t="s">
        <v>218</v>
      </c>
      <c r="C39" s="217">
        <v>58</v>
      </c>
    </row>
    <row r="40" spans="1:3" ht="19.5" customHeight="1">
      <c r="A40" s="215">
        <v>2010850</v>
      </c>
      <c r="B40" s="216" t="s">
        <v>215</v>
      </c>
      <c r="C40" s="217">
        <v>1</v>
      </c>
    </row>
    <row r="41" spans="1:3" ht="19.5" customHeight="1">
      <c r="A41" s="215">
        <v>20110</v>
      </c>
      <c r="B41" s="216" t="s">
        <v>219</v>
      </c>
      <c r="C41" s="217">
        <v>232</v>
      </c>
    </row>
    <row r="42" spans="1:3" ht="19.5" customHeight="1">
      <c r="A42" s="215">
        <v>2011001</v>
      </c>
      <c r="B42" s="216" t="s">
        <v>195</v>
      </c>
      <c r="C42" s="217">
        <v>198</v>
      </c>
    </row>
    <row r="43" spans="1:3" ht="19.5" customHeight="1">
      <c r="A43" s="215">
        <v>2011002</v>
      </c>
      <c r="B43" s="216" t="s">
        <v>196</v>
      </c>
      <c r="C43" s="217">
        <v>22</v>
      </c>
    </row>
    <row r="44" spans="1:3" ht="19.5" customHeight="1">
      <c r="A44" s="215">
        <v>2011099</v>
      </c>
      <c r="B44" s="216" t="s">
        <v>220</v>
      </c>
      <c r="C44" s="217">
        <v>12</v>
      </c>
    </row>
    <row r="45" spans="1:3" ht="19.5" customHeight="1">
      <c r="A45" s="215">
        <v>20111</v>
      </c>
      <c r="B45" s="216" t="s">
        <v>221</v>
      </c>
      <c r="C45" s="217">
        <v>150</v>
      </c>
    </row>
    <row r="46" spans="1:3" ht="19.5" customHeight="1">
      <c r="A46" s="215">
        <v>2011101</v>
      </c>
      <c r="B46" s="216" t="s">
        <v>195</v>
      </c>
      <c r="C46" s="217">
        <v>87</v>
      </c>
    </row>
    <row r="47" spans="1:3" ht="19.5" customHeight="1">
      <c r="A47" s="215">
        <v>2011102</v>
      </c>
      <c r="B47" s="216" t="s">
        <v>196</v>
      </c>
      <c r="C47" s="217">
        <v>63</v>
      </c>
    </row>
    <row r="48" spans="1:3" ht="19.5" customHeight="1">
      <c r="A48" s="215">
        <v>20113</v>
      </c>
      <c r="B48" s="216" t="s">
        <v>222</v>
      </c>
      <c r="C48" s="217">
        <v>674</v>
      </c>
    </row>
    <row r="49" spans="1:3" ht="19.5" customHeight="1">
      <c r="A49" s="215">
        <v>2011301</v>
      </c>
      <c r="B49" s="216" t="s">
        <v>195</v>
      </c>
      <c r="C49" s="217">
        <v>420</v>
      </c>
    </row>
    <row r="50" spans="1:3" ht="19.5" customHeight="1">
      <c r="A50" s="215">
        <v>2011302</v>
      </c>
      <c r="B50" s="216" t="s">
        <v>196</v>
      </c>
      <c r="C50" s="217">
        <v>253</v>
      </c>
    </row>
    <row r="51" spans="1:3" ht="19.5" customHeight="1">
      <c r="A51" s="215">
        <v>2011350</v>
      </c>
      <c r="B51" s="216" t="s">
        <v>215</v>
      </c>
      <c r="C51" s="217">
        <v>1</v>
      </c>
    </row>
    <row r="52" spans="1:3" ht="19.5" customHeight="1">
      <c r="A52" s="215">
        <v>20129</v>
      </c>
      <c r="B52" s="216" t="s">
        <v>223</v>
      </c>
      <c r="C52" s="217">
        <v>179</v>
      </c>
    </row>
    <row r="53" spans="1:3" ht="19.5" customHeight="1">
      <c r="A53" s="215">
        <v>2012901</v>
      </c>
      <c r="B53" s="216" t="s">
        <v>195</v>
      </c>
      <c r="C53" s="217">
        <v>103</v>
      </c>
    </row>
    <row r="54" spans="1:3" ht="19.5" customHeight="1">
      <c r="A54" s="215">
        <v>2012902</v>
      </c>
      <c r="B54" s="216" t="s">
        <v>196</v>
      </c>
      <c r="C54" s="217">
        <v>76</v>
      </c>
    </row>
    <row r="55" spans="1:3" ht="19.5" customHeight="1">
      <c r="A55" s="215">
        <v>20131</v>
      </c>
      <c r="B55" s="216" t="s">
        <v>90</v>
      </c>
      <c r="C55" s="217">
        <v>42</v>
      </c>
    </row>
    <row r="56" spans="1:3" ht="19.5" customHeight="1">
      <c r="A56" s="215">
        <v>2013101</v>
      </c>
      <c r="B56" s="216" t="s">
        <v>195</v>
      </c>
      <c r="C56" s="217">
        <v>37</v>
      </c>
    </row>
    <row r="57" spans="1:3" ht="19.5" customHeight="1">
      <c r="A57" s="215">
        <v>2013102</v>
      </c>
      <c r="B57" s="216" t="s">
        <v>196</v>
      </c>
      <c r="C57" s="217">
        <v>5</v>
      </c>
    </row>
    <row r="58" spans="1:3" ht="19.5" customHeight="1">
      <c r="A58" s="215">
        <v>20132</v>
      </c>
      <c r="B58" s="216" t="s">
        <v>224</v>
      </c>
      <c r="C58" s="217">
        <v>0</v>
      </c>
    </row>
    <row r="59" spans="1:3" ht="19.5" customHeight="1">
      <c r="A59" s="215">
        <v>2013201</v>
      </c>
      <c r="B59" s="216" t="s">
        <v>195</v>
      </c>
      <c r="C59" s="217">
        <v>0</v>
      </c>
    </row>
    <row r="60" spans="1:3" ht="19.5" customHeight="1">
      <c r="A60" s="215">
        <v>2013204</v>
      </c>
      <c r="B60" s="216" t="s">
        <v>225</v>
      </c>
      <c r="C60" s="217">
        <v>0</v>
      </c>
    </row>
    <row r="61" spans="1:3" ht="19.5" customHeight="1">
      <c r="A61" s="215">
        <v>2013299</v>
      </c>
      <c r="B61" s="216" t="s">
        <v>226</v>
      </c>
      <c r="C61" s="217">
        <v>0</v>
      </c>
    </row>
    <row r="62" spans="1:3" ht="19.5" customHeight="1">
      <c r="A62" s="215">
        <v>20133</v>
      </c>
      <c r="B62" s="216" t="s">
        <v>227</v>
      </c>
      <c r="C62" s="217">
        <v>239</v>
      </c>
    </row>
    <row r="63" spans="1:3" ht="19.5" customHeight="1">
      <c r="A63" s="215">
        <v>2013301</v>
      </c>
      <c r="B63" s="216" t="s">
        <v>195</v>
      </c>
      <c r="C63" s="217">
        <v>137</v>
      </c>
    </row>
    <row r="64" spans="1:3" ht="19.5" customHeight="1">
      <c r="A64" s="215">
        <v>2013302</v>
      </c>
      <c r="B64" s="216" t="s">
        <v>196</v>
      </c>
      <c r="C64" s="217">
        <v>102</v>
      </c>
    </row>
    <row r="65" spans="1:3" s="157" customFormat="1" ht="19.5" customHeight="1">
      <c r="A65" s="215">
        <v>2013303</v>
      </c>
      <c r="B65" s="216" t="s">
        <v>199</v>
      </c>
      <c r="C65" s="217"/>
    </row>
    <row r="66" spans="1:3" ht="19.5" customHeight="1">
      <c r="A66" s="215">
        <v>2013350</v>
      </c>
      <c r="B66" s="216" t="s">
        <v>215</v>
      </c>
      <c r="C66" s="217"/>
    </row>
    <row r="67" spans="1:3" ht="19.5" customHeight="1">
      <c r="A67" s="215">
        <v>2013399</v>
      </c>
      <c r="B67" s="216" t="s">
        <v>228</v>
      </c>
      <c r="C67" s="217"/>
    </row>
    <row r="68" spans="1:3" s="157" customFormat="1" ht="19.5" customHeight="1">
      <c r="A68" s="215">
        <v>20138</v>
      </c>
      <c r="B68" s="216" t="s">
        <v>93</v>
      </c>
      <c r="C68" s="217">
        <v>0</v>
      </c>
    </row>
    <row r="69" spans="1:3" ht="19.5" customHeight="1">
      <c r="A69" s="215">
        <v>2013801</v>
      </c>
      <c r="B69" s="216" t="s">
        <v>195</v>
      </c>
      <c r="C69" s="217"/>
    </row>
    <row r="70" spans="1:3" ht="19.5" customHeight="1">
      <c r="A70" s="215">
        <v>2013802</v>
      </c>
      <c r="B70" s="216" t="s">
        <v>196</v>
      </c>
      <c r="C70" s="217"/>
    </row>
    <row r="71" spans="1:3" ht="19.5" customHeight="1">
      <c r="A71" s="215">
        <v>2013804</v>
      </c>
      <c r="B71" s="216" t="s">
        <v>229</v>
      </c>
      <c r="C71" s="217"/>
    </row>
    <row r="72" spans="1:3" ht="19.5" customHeight="1">
      <c r="A72" s="215">
        <v>203</v>
      </c>
      <c r="B72" s="216" t="s">
        <v>230</v>
      </c>
      <c r="C72" s="217">
        <v>15</v>
      </c>
    </row>
    <row r="73" spans="1:3" ht="19.5" customHeight="1">
      <c r="A73" s="215">
        <v>20399</v>
      </c>
      <c r="B73" s="216" t="s">
        <v>231</v>
      </c>
      <c r="C73" s="217">
        <v>15</v>
      </c>
    </row>
    <row r="74" spans="1:3" ht="19.5" customHeight="1">
      <c r="A74" s="215">
        <v>2039901</v>
      </c>
      <c r="B74" s="216" t="s">
        <v>231</v>
      </c>
      <c r="C74" s="217">
        <v>15</v>
      </c>
    </row>
    <row r="75" spans="1:3" ht="19.5" customHeight="1">
      <c r="A75" s="215">
        <v>204</v>
      </c>
      <c r="B75" s="216" t="s">
        <v>232</v>
      </c>
      <c r="C75" s="217">
        <v>1406</v>
      </c>
    </row>
    <row r="76" spans="1:3" ht="19.5" customHeight="1">
      <c r="A76" s="215">
        <v>20402</v>
      </c>
      <c r="B76" s="216" t="s">
        <v>233</v>
      </c>
      <c r="C76" s="217">
        <v>1202</v>
      </c>
    </row>
    <row r="77" spans="1:3" ht="19.5" customHeight="1">
      <c r="A77" s="215">
        <v>2040201</v>
      </c>
      <c r="B77" s="216" t="s">
        <v>195</v>
      </c>
      <c r="C77" s="217">
        <v>310</v>
      </c>
    </row>
    <row r="78" spans="1:3" ht="19.5" customHeight="1">
      <c r="A78" s="215">
        <v>2040202</v>
      </c>
      <c r="B78" s="216" t="s">
        <v>196</v>
      </c>
      <c r="C78" s="217"/>
    </row>
    <row r="79" spans="1:3" ht="19.5" customHeight="1">
      <c r="A79" s="215">
        <v>2040203</v>
      </c>
      <c r="B79" s="216" t="s">
        <v>199</v>
      </c>
      <c r="C79" s="217"/>
    </row>
    <row r="80" spans="1:3" ht="19.5" customHeight="1">
      <c r="A80" s="215">
        <v>2040220</v>
      </c>
      <c r="B80" s="216" t="s">
        <v>234</v>
      </c>
      <c r="C80" s="217">
        <v>892</v>
      </c>
    </row>
    <row r="81" spans="1:3" ht="19.5" customHeight="1">
      <c r="A81" s="215">
        <v>2040299</v>
      </c>
      <c r="B81" s="216" t="s">
        <v>235</v>
      </c>
      <c r="C81" s="217"/>
    </row>
    <row r="82" spans="1:3" ht="19.5" customHeight="1">
      <c r="A82" s="215">
        <v>20404</v>
      </c>
      <c r="B82" s="216" t="s">
        <v>236</v>
      </c>
      <c r="C82" s="217"/>
    </row>
    <row r="83" spans="1:3" ht="19.5" customHeight="1">
      <c r="A83" s="215">
        <v>2040401</v>
      </c>
      <c r="B83" s="216" t="s">
        <v>195</v>
      </c>
      <c r="C83" s="217"/>
    </row>
    <row r="84" spans="1:3" ht="19.5" customHeight="1">
      <c r="A84" s="215">
        <v>20405</v>
      </c>
      <c r="B84" s="216" t="s">
        <v>237</v>
      </c>
      <c r="C84" s="217"/>
    </row>
    <row r="85" spans="1:3" ht="19.5" customHeight="1">
      <c r="A85" s="215">
        <v>2040501</v>
      </c>
      <c r="B85" s="216" t="s">
        <v>195</v>
      </c>
      <c r="C85" s="217"/>
    </row>
    <row r="86" spans="1:3" ht="19.5" customHeight="1">
      <c r="A86" s="215">
        <v>20406</v>
      </c>
      <c r="B86" s="216" t="s">
        <v>238</v>
      </c>
      <c r="C86" s="217">
        <v>172</v>
      </c>
    </row>
    <row r="87" spans="1:3" ht="19.5" customHeight="1">
      <c r="A87" s="215">
        <v>2040601</v>
      </c>
      <c r="B87" s="216" t="s">
        <v>195</v>
      </c>
      <c r="C87" s="217">
        <v>163</v>
      </c>
    </row>
    <row r="88" spans="1:3" ht="19.5" customHeight="1">
      <c r="A88" s="215">
        <v>2040602</v>
      </c>
      <c r="B88" s="216" t="s">
        <v>196</v>
      </c>
      <c r="C88" s="217">
        <v>2</v>
      </c>
    </row>
    <row r="89" spans="1:3" ht="19.5" customHeight="1">
      <c r="A89" s="215">
        <v>2040603</v>
      </c>
      <c r="B89" s="216" t="s">
        <v>199</v>
      </c>
      <c r="C89" s="217"/>
    </row>
    <row r="90" spans="1:3" ht="19.5" customHeight="1">
      <c r="A90" s="215">
        <v>2040604</v>
      </c>
      <c r="B90" s="216" t="s">
        <v>239</v>
      </c>
      <c r="C90" s="217">
        <v>3</v>
      </c>
    </row>
    <row r="91" spans="1:3" ht="19.5" customHeight="1">
      <c r="A91" s="215">
        <v>2040605</v>
      </c>
      <c r="B91" s="216" t="s">
        <v>240</v>
      </c>
      <c r="C91" s="217">
        <v>2</v>
      </c>
    </row>
    <row r="92" spans="1:3" ht="19.5" customHeight="1">
      <c r="A92" s="215">
        <v>2040606</v>
      </c>
      <c r="B92" s="216" t="s">
        <v>241</v>
      </c>
      <c r="C92" s="217"/>
    </row>
    <row r="93" spans="1:3" ht="19.5" customHeight="1">
      <c r="A93" s="215">
        <v>2040607</v>
      </c>
      <c r="B93" s="216" t="s">
        <v>242</v>
      </c>
      <c r="C93" s="217">
        <v>1</v>
      </c>
    </row>
    <row r="94" spans="1:3" ht="19.5" customHeight="1">
      <c r="A94" s="215">
        <v>2040608</v>
      </c>
      <c r="B94" s="216" t="s">
        <v>243</v>
      </c>
      <c r="C94" s="217"/>
    </row>
    <row r="95" spans="1:3" ht="19.5" customHeight="1">
      <c r="A95" s="215">
        <v>2040609</v>
      </c>
      <c r="B95" s="216" t="s">
        <v>244</v>
      </c>
      <c r="C95" s="217"/>
    </row>
    <row r="96" spans="1:3" ht="19.5" customHeight="1">
      <c r="A96" s="215">
        <v>2040610</v>
      </c>
      <c r="B96" s="216" t="s">
        <v>245</v>
      </c>
      <c r="C96" s="217"/>
    </row>
    <row r="97" spans="1:3" s="157" customFormat="1" ht="19.5" customHeight="1">
      <c r="A97" s="215">
        <v>2040611</v>
      </c>
      <c r="B97" s="216" t="s">
        <v>246</v>
      </c>
      <c r="C97" s="217"/>
    </row>
    <row r="98" spans="1:3" ht="19.5" customHeight="1">
      <c r="A98" s="215">
        <v>2040650</v>
      </c>
      <c r="B98" s="216" t="s">
        <v>215</v>
      </c>
      <c r="C98" s="217"/>
    </row>
    <row r="99" spans="1:3" ht="19.5" customHeight="1">
      <c r="A99" s="215">
        <v>2040699</v>
      </c>
      <c r="B99" s="216" t="s">
        <v>247</v>
      </c>
      <c r="C99" s="217">
        <v>1</v>
      </c>
    </row>
    <row r="100" spans="1:3" ht="19.5" customHeight="1">
      <c r="A100" s="215">
        <v>20499</v>
      </c>
      <c r="B100" s="216" t="s">
        <v>101</v>
      </c>
      <c r="C100" s="217">
        <v>32</v>
      </c>
    </row>
    <row r="101" spans="1:3" ht="19.5" customHeight="1">
      <c r="A101" s="215">
        <v>2049901</v>
      </c>
      <c r="B101" s="216" t="s">
        <v>101</v>
      </c>
      <c r="C101" s="217">
        <v>32</v>
      </c>
    </row>
    <row r="102" spans="1:3" ht="19.5" customHeight="1">
      <c r="A102" s="215">
        <v>205</v>
      </c>
      <c r="B102" s="216" t="s">
        <v>248</v>
      </c>
      <c r="C102" s="217">
        <v>13063</v>
      </c>
    </row>
    <row r="103" spans="1:3" ht="19.5" customHeight="1">
      <c r="A103" s="215">
        <v>20501</v>
      </c>
      <c r="B103" s="216" t="s">
        <v>249</v>
      </c>
      <c r="C103" s="217">
        <v>752</v>
      </c>
    </row>
    <row r="104" spans="1:3" ht="19.5" customHeight="1">
      <c r="A104" s="215">
        <v>2050101</v>
      </c>
      <c r="B104" s="216" t="s">
        <v>195</v>
      </c>
      <c r="C104" s="217">
        <v>654</v>
      </c>
    </row>
    <row r="105" spans="1:3" ht="19.5" customHeight="1">
      <c r="A105" s="215">
        <v>2050102</v>
      </c>
      <c r="B105" s="216" t="s">
        <v>196</v>
      </c>
      <c r="C105" s="217">
        <v>98</v>
      </c>
    </row>
    <row r="106" spans="1:3" ht="19.5" customHeight="1">
      <c r="A106" s="215">
        <v>2050103</v>
      </c>
      <c r="B106" s="216" t="s">
        <v>199</v>
      </c>
      <c r="C106" s="217"/>
    </row>
    <row r="107" spans="1:3" ht="19.5" customHeight="1">
      <c r="A107" s="215">
        <v>2050199</v>
      </c>
      <c r="B107" s="216" t="s">
        <v>250</v>
      </c>
      <c r="C107" s="217"/>
    </row>
    <row r="108" spans="1:3" ht="19.5" customHeight="1">
      <c r="A108" s="215">
        <v>20502</v>
      </c>
      <c r="B108" s="216" t="s">
        <v>251</v>
      </c>
      <c r="C108" s="217">
        <v>12306</v>
      </c>
    </row>
    <row r="109" spans="1:3" ht="19.5" customHeight="1">
      <c r="A109" s="215">
        <v>2050201</v>
      </c>
      <c r="B109" s="216" t="s">
        <v>252</v>
      </c>
      <c r="C109" s="217">
        <v>4008</v>
      </c>
    </row>
    <row r="110" spans="1:3" ht="19.5" customHeight="1">
      <c r="A110" s="215">
        <v>2050202</v>
      </c>
      <c r="B110" s="216" t="s">
        <v>253</v>
      </c>
      <c r="C110" s="217">
        <v>4222</v>
      </c>
    </row>
    <row r="111" spans="1:3" ht="19.5" customHeight="1">
      <c r="A111" s="215">
        <v>2050203</v>
      </c>
      <c r="B111" s="216" t="s">
        <v>254</v>
      </c>
      <c r="C111" s="217">
        <v>2549</v>
      </c>
    </row>
    <row r="112" spans="1:3" ht="19.5" customHeight="1">
      <c r="A112" s="215">
        <v>2050204</v>
      </c>
      <c r="B112" s="216" t="s">
        <v>255</v>
      </c>
      <c r="C112" s="217">
        <v>1241</v>
      </c>
    </row>
    <row r="113" spans="1:3" ht="19.5" customHeight="1">
      <c r="A113" s="215">
        <v>2050205</v>
      </c>
      <c r="B113" s="216" t="s">
        <v>256</v>
      </c>
      <c r="C113" s="217"/>
    </row>
    <row r="114" spans="1:3" ht="19.5" customHeight="1">
      <c r="A114" s="215">
        <v>2050206</v>
      </c>
      <c r="B114" s="216" t="s">
        <v>257</v>
      </c>
      <c r="C114" s="217"/>
    </row>
    <row r="115" spans="1:3" ht="19.5" customHeight="1">
      <c r="A115" s="215">
        <v>2050207</v>
      </c>
      <c r="B115" s="216" t="s">
        <v>258</v>
      </c>
      <c r="C115" s="217"/>
    </row>
    <row r="116" spans="1:3" ht="19.5" customHeight="1">
      <c r="A116" s="215">
        <v>2050299</v>
      </c>
      <c r="B116" s="216" t="s">
        <v>259</v>
      </c>
      <c r="C116" s="217">
        <v>286</v>
      </c>
    </row>
    <row r="117" spans="1:3" ht="19.5" customHeight="1">
      <c r="A117" s="215">
        <v>20504</v>
      </c>
      <c r="B117" s="216" t="s">
        <v>105</v>
      </c>
      <c r="C117" s="217">
        <v>5</v>
      </c>
    </row>
    <row r="118" spans="1:3" ht="19.5" customHeight="1">
      <c r="A118" s="215">
        <v>2050499</v>
      </c>
      <c r="B118" s="216" t="s">
        <v>260</v>
      </c>
      <c r="C118" s="217">
        <v>5</v>
      </c>
    </row>
    <row r="119" spans="1:3" s="157" customFormat="1" ht="19.5" customHeight="1">
      <c r="A119" s="215">
        <v>20509</v>
      </c>
      <c r="B119" s="216" t="s">
        <v>261</v>
      </c>
      <c r="C119" s="217"/>
    </row>
    <row r="120" spans="1:3" ht="19.5" customHeight="1">
      <c r="A120" s="215">
        <v>2050901</v>
      </c>
      <c r="B120" s="216" t="s">
        <v>262</v>
      </c>
      <c r="C120" s="217"/>
    </row>
    <row r="121" spans="1:3" ht="19.5" customHeight="1">
      <c r="A121" s="215">
        <v>2050902</v>
      </c>
      <c r="B121" s="216" t="s">
        <v>263</v>
      </c>
      <c r="C121" s="217"/>
    </row>
    <row r="122" spans="1:3" ht="19.5" customHeight="1">
      <c r="A122" s="215">
        <v>2050903</v>
      </c>
      <c r="B122" s="216" t="s">
        <v>264</v>
      </c>
      <c r="C122" s="217"/>
    </row>
    <row r="123" spans="1:3" ht="19.5" customHeight="1">
      <c r="A123" s="215">
        <v>2050904</v>
      </c>
      <c r="B123" s="216" t="s">
        <v>265</v>
      </c>
      <c r="C123" s="217"/>
    </row>
    <row r="124" spans="1:3" ht="19.5" customHeight="1">
      <c r="A124" s="215">
        <v>2050905</v>
      </c>
      <c r="B124" s="216" t="s">
        <v>266</v>
      </c>
      <c r="C124" s="217"/>
    </row>
    <row r="125" spans="1:3" ht="19.5" customHeight="1">
      <c r="A125" s="215">
        <v>2050999</v>
      </c>
      <c r="B125" s="216" t="s">
        <v>267</v>
      </c>
      <c r="C125" s="217"/>
    </row>
    <row r="126" spans="1:3" ht="19.5" customHeight="1">
      <c r="A126" s="215">
        <v>206</v>
      </c>
      <c r="B126" s="216" t="s">
        <v>268</v>
      </c>
      <c r="C126" s="217">
        <v>2</v>
      </c>
    </row>
    <row r="127" spans="1:3" s="157" customFormat="1" ht="19.5" customHeight="1">
      <c r="A127" s="215">
        <v>20607</v>
      </c>
      <c r="B127" s="216" t="s">
        <v>269</v>
      </c>
      <c r="C127" s="217">
        <v>2</v>
      </c>
    </row>
    <row r="128" spans="1:3" ht="19.5" customHeight="1">
      <c r="A128" s="215">
        <v>2060701</v>
      </c>
      <c r="B128" s="216" t="s">
        <v>270</v>
      </c>
      <c r="C128" s="217"/>
    </row>
    <row r="129" spans="1:3" ht="19.5" customHeight="1">
      <c r="A129" s="215">
        <v>2060702</v>
      </c>
      <c r="B129" s="216" t="s">
        <v>271</v>
      </c>
      <c r="C129" s="217">
        <v>2</v>
      </c>
    </row>
    <row r="130" spans="1:3" ht="19.5" customHeight="1">
      <c r="A130" s="215">
        <v>2060703</v>
      </c>
      <c r="B130" s="216" t="s">
        <v>272</v>
      </c>
      <c r="C130" s="217"/>
    </row>
    <row r="131" spans="1:3" ht="19.5" customHeight="1">
      <c r="A131" s="215">
        <v>2060704</v>
      </c>
      <c r="B131" s="216" t="s">
        <v>273</v>
      </c>
      <c r="C131" s="217"/>
    </row>
    <row r="132" spans="1:3" ht="19.5" customHeight="1">
      <c r="A132" s="215">
        <v>2060705</v>
      </c>
      <c r="B132" s="216" t="s">
        <v>274</v>
      </c>
      <c r="C132" s="217"/>
    </row>
    <row r="133" spans="1:3" ht="19.5" customHeight="1">
      <c r="A133" s="215">
        <v>2060799</v>
      </c>
      <c r="B133" s="216" t="s">
        <v>275</v>
      </c>
      <c r="C133" s="217"/>
    </row>
    <row r="134" spans="1:3" ht="19.5" customHeight="1">
      <c r="A134" s="215">
        <v>207</v>
      </c>
      <c r="B134" s="216" t="s">
        <v>276</v>
      </c>
      <c r="C134" s="217">
        <v>2521</v>
      </c>
    </row>
    <row r="135" spans="1:3" ht="19.5" customHeight="1">
      <c r="A135" s="215">
        <v>20701</v>
      </c>
      <c r="B135" s="216" t="s">
        <v>277</v>
      </c>
      <c r="C135" s="217">
        <v>2042</v>
      </c>
    </row>
    <row r="136" spans="1:3" s="157" customFormat="1" ht="19.5" customHeight="1">
      <c r="A136" s="215">
        <v>2070101</v>
      </c>
      <c r="B136" s="216" t="s">
        <v>195</v>
      </c>
      <c r="C136" s="217">
        <v>619</v>
      </c>
    </row>
    <row r="137" spans="1:3" ht="19.5" customHeight="1">
      <c r="A137" s="215">
        <v>2070102</v>
      </c>
      <c r="B137" s="216" t="s">
        <v>196</v>
      </c>
      <c r="C137" s="217">
        <v>591</v>
      </c>
    </row>
    <row r="138" spans="1:3" ht="19.5" customHeight="1">
      <c r="A138" s="215">
        <v>2070108</v>
      </c>
      <c r="B138" s="216" t="s">
        <v>278</v>
      </c>
      <c r="C138" s="217">
        <v>205</v>
      </c>
    </row>
    <row r="139" spans="1:3" ht="19.5" customHeight="1">
      <c r="A139" s="215">
        <v>2070113</v>
      </c>
      <c r="B139" s="216" t="s">
        <v>279</v>
      </c>
      <c r="C139" s="217">
        <v>468</v>
      </c>
    </row>
    <row r="140" spans="1:3" ht="19.5" customHeight="1">
      <c r="A140" s="215">
        <v>2070114</v>
      </c>
      <c r="B140" s="216" t="s">
        <v>280</v>
      </c>
      <c r="C140" s="217">
        <v>140</v>
      </c>
    </row>
    <row r="141" spans="1:3" ht="19.5" customHeight="1">
      <c r="A141" s="215">
        <v>2070199</v>
      </c>
      <c r="B141" s="216" t="s">
        <v>281</v>
      </c>
      <c r="C141" s="217">
        <v>19</v>
      </c>
    </row>
    <row r="142" spans="1:3" ht="19.5" customHeight="1">
      <c r="A142" s="215">
        <v>20703</v>
      </c>
      <c r="B142" s="216" t="s">
        <v>114</v>
      </c>
      <c r="C142" s="217">
        <v>141</v>
      </c>
    </row>
    <row r="143" spans="1:3" ht="19.5" customHeight="1">
      <c r="A143" s="215">
        <v>2070301</v>
      </c>
      <c r="B143" s="216" t="s">
        <v>195</v>
      </c>
      <c r="C143" s="217">
        <v>84</v>
      </c>
    </row>
    <row r="144" spans="1:3" ht="19.5" customHeight="1">
      <c r="A144" s="215">
        <v>2070302</v>
      </c>
      <c r="B144" s="216" t="s">
        <v>196</v>
      </c>
      <c r="C144" s="217">
        <v>57</v>
      </c>
    </row>
    <row r="145" spans="1:3" ht="19.5" customHeight="1">
      <c r="A145" s="215">
        <v>20708</v>
      </c>
      <c r="B145" s="216" t="s">
        <v>115</v>
      </c>
      <c r="C145" s="217">
        <v>338</v>
      </c>
    </row>
    <row r="146" spans="1:3" ht="19.5" customHeight="1">
      <c r="A146" s="215">
        <v>2070801</v>
      </c>
      <c r="B146" s="216" t="s">
        <v>195</v>
      </c>
      <c r="C146" s="217">
        <v>168</v>
      </c>
    </row>
    <row r="147" spans="1:3" ht="19.5" customHeight="1">
      <c r="A147" s="215">
        <v>2070802</v>
      </c>
      <c r="B147" s="216" t="s">
        <v>196</v>
      </c>
      <c r="C147" s="217">
        <v>170</v>
      </c>
    </row>
    <row r="148" spans="1:3" ht="19.5" customHeight="1">
      <c r="A148" s="215">
        <v>20799</v>
      </c>
      <c r="B148" s="216" t="s">
        <v>282</v>
      </c>
      <c r="C148" s="217">
        <v>0</v>
      </c>
    </row>
    <row r="149" spans="1:3" ht="19.5" customHeight="1">
      <c r="A149" s="215">
        <v>2079901</v>
      </c>
      <c r="B149" s="216" t="s">
        <v>283</v>
      </c>
      <c r="C149" s="217"/>
    </row>
    <row r="150" spans="1:3" ht="19.5" customHeight="1">
      <c r="A150" s="215">
        <v>208</v>
      </c>
      <c r="B150" s="216" t="s">
        <v>284</v>
      </c>
      <c r="C150" s="217">
        <v>8033</v>
      </c>
    </row>
    <row r="151" spans="1:3" ht="19.5" customHeight="1">
      <c r="A151" s="215">
        <v>20801</v>
      </c>
      <c r="B151" s="216" t="s">
        <v>285</v>
      </c>
      <c r="C151" s="217">
        <v>1761</v>
      </c>
    </row>
    <row r="152" spans="1:3" ht="19.5" customHeight="1">
      <c r="A152" s="215">
        <v>2080101</v>
      </c>
      <c r="B152" s="216" t="s">
        <v>195</v>
      </c>
      <c r="C152" s="217">
        <v>421</v>
      </c>
    </row>
    <row r="153" spans="1:3" ht="19.5" customHeight="1">
      <c r="A153" s="215">
        <v>2080102</v>
      </c>
      <c r="B153" s="216" t="s">
        <v>196</v>
      </c>
      <c r="C153" s="217">
        <v>199</v>
      </c>
    </row>
    <row r="154" spans="1:3" ht="19.5" customHeight="1">
      <c r="A154" s="215">
        <v>2080103</v>
      </c>
      <c r="B154" s="216" t="s">
        <v>199</v>
      </c>
      <c r="C154" s="217"/>
    </row>
    <row r="155" spans="1:3" ht="19.5" customHeight="1">
      <c r="A155" s="215">
        <v>2080104</v>
      </c>
      <c r="B155" s="216" t="s">
        <v>286</v>
      </c>
      <c r="C155" s="217"/>
    </row>
    <row r="156" spans="1:3" ht="19.5" customHeight="1">
      <c r="A156" s="215">
        <v>2080105</v>
      </c>
      <c r="B156" s="216" t="s">
        <v>287</v>
      </c>
      <c r="C156" s="217"/>
    </row>
    <row r="157" spans="1:3" ht="19.5" customHeight="1">
      <c r="A157" s="215">
        <v>2080106</v>
      </c>
      <c r="B157" s="216" t="s">
        <v>288</v>
      </c>
      <c r="C157" s="217"/>
    </row>
    <row r="158" spans="1:3" ht="19.5" customHeight="1">
      <c r="A158" s="215">
        <v>2080107</v>
      </c>
      <c r="B158" s="216" t="s">
        <v>289</v>
      </c>
      <c r="C158" s="217"/>
    </row>
    <row r="159" spans="1:3" ht="19.5" customHeight="1">
      <c r="A159" s="215">
        <v>2080108</v>
      </c>
      <c r="B159" s="216" t="s">
        <v>214</v>
      </c>
      <c r="C159" s="217"/>
    </row>
    <row r="160" spans="1:3" ht="19.5" customHeight="1">
      <c r="A160" s="215">
        <v>2080109</v>
      </c>
      <c r="B160" s="216" t="s">
        <v>290</v>
      </c>
      <c r="C160" s="217">
        <v>3</v>
      </c>
    </row>
    <row r="161" spans="1:3" ht="19.5" customHeight="1">
      <c r="A161" s="215">
        <v>2080110</v>
      </c>
      <c r="B161" s="216" t="s">
        <v>291</v>
      </c>
      <c r="C161" s="217"/>
    </row>
    <row r="162" spans="1:3" ht="19.5" customHeight="1">
      <c r="A162" s="215">
        <v>2080111</v>
      </c>
      <c r="B162" s="216" t="s">
        <v>292</v>
      </c>
      <c r="C162" s="217">
        <v>60</v>
      </c>
    </row>
    <row r="163" spans="1:3" ht="19.5" customHeight="1">
      <c r="A163" s="215">
        <v>2080112</v>
      </c>
      <c r="B163" s="216" t="s">
        <v>293</v>
      </c>
      <c r="C163" s="217"/>
    </row>
    <row r="164" spans="1:3" ht="19.5" customHeight="1">
      <c r="A164" s="215">
        <v>2080199</v>
      </c>
      <c r="B164" s="216" t="s">
        <v>294</v>
      </c>
      <c r="C164" s="217">
        <v>1078</v>
      </c>
    </row>
    <row r="165" spans="1:3" ht="19.5" customHeight="1">
      <c r="A165" s="215">
        <v>20802</v>
      </c>
      <c r="B165" s="216" t="s">
        <v>295</v>
      </c>
      <c r="C165" s="217">
        <v>405</v>
      </c>
    </row>
    <row r="166" spans="1:3" ht="19.5" customHeight="1">
      <c r="A166" s="215">
        <v>2080201</v>
      </c>
      <c r="B166" s="216" t="s">
        <v>195</v>
      </c>
      <c r="C166" s="217">
        <v>405</v>
      </c>
    </row>
    <row r="167" spans="1:3" ht="19.5" customHeight="1">
      <c r="A167" s="215">
        <v>2080299</v>
      </c>
      <c r="B167" s="216" t="s">
        <v>296</v>
      </c>
      <c r="C167" s="217"/>
    </row>
    <row r="168" spans="1:3" ht="19.5" customHeight="1">
      <c r="A168" s="215">
        <v>20805</v>
      </c>
      <c r="B168" s="216" t="s">
        <v>297</v>
      </c>
      <c r="C168" s="217">
        <v>3797</v>
      </c>
    </row>
    <row r="169" spans="1:3" ht="19.5" customHeight="1">
      <c r="A169" s="215">
        <v>2080501</v>
      </c>
      <c r="B169" s="216" t="s">
        <v>298</v>
      </c>
      <c r="C169" s="217">
        <v>101</v>
      </c>
    </row>
    <row r="170" spans="1:3" ht="19.5" customHeight="1">
      <c r="A170" s="215">
        <v>2080502</v>
      </c>
      <c r="B170" s="216" t="s">
        <v>299</v>
      </c>
      <c r="C170" s="217">
        <v>51</v>
      </c>
    </row>
    <row r="171" spans="1:3" ht="19.5" customHeight="1">
      <c r="A171" s="215">
        <v>2080503</v>
      </c>
      <c r="B171" s="216" t="s">
        <v>300</v>
      </c>
      <c r="C171" s="217"/>
    </row>
    <row r="172" spans="1:3" ht="19.5" customHeight="1">
      <c r="A172" s="215">
        <v>2080504</v>
      </c>
      <c r="B172" s="216" t="s">
        <v>301</v>
      </c>
      <c r="C172" s="217"/>
    </row>
    <row r="173" spans="1:3" ht="19.5" customHeight="1">
      <c r="A173" s="215">
        <v>2080505</v>
      </c>
      <c r="B173" s="216" t="s">
        <v>302</v>
      </c>
      <c r="C173" s="217"/>
    </row>
    <row r="174" spans="1:3" ht="19.5" customHeight="1">
      <c r="A174" s="215">
        <v>2080506</v>
      </c>
      <c r="B174" s="216" t="s">
        <v>303</v>
      </c>
      <c r="C174" s="217"/>
    </row>
    <row r="175" spans="1:3" ht="19.5" customHeight="1">
      <c r="A175" s="215">
        <v>2080507</v>
      </c>
      <c r="B175" s="216" t="s">
        <v>304</v>
      </c>
      <c r="C175" s="217">
        <v>3645</v>
      </c>
    </row>
    <row r="176" spans="1:3" ht="19.5" customHeight="1">
      <c r="A176" s="215">
        <v>2080599</v>
      </c>
      <c r="B176" s="216" t="s">
        <v>305</v>
      </c>
      <c r="C176" s="217"/>
    </row>
    <row r="177" spans="1:3" ht="19.5" customHeight="1">
      <c r="A177" s="215">
        <v>20807</v>
      </c>
      <c r="B177" s="216" t="s">
        <v>306</v>
      </c>
      <c r="C177" s="217">
        <v>300</v>
      </c>
    </row>
    <row r="178" spans="1:3" ht="19.5" customHeight="1">
      <c r="A178" s="215">
        <v>2080701</v>
      </c>
      <c r="B178" s="216" t="s">
        <v>307</v>
      </c>
      <c r="C178" s="217">
        <v>300</v>
      </c>
    </row>
    <row r="179" spans="1:3" ht="19.5" customHeight="1">
      <c r="A179" s="215">
        <v>20808</v>
      </c>
      <c r="B179" s="216" t="s">
        <v>308</v>
      </c>
      <c r="C179" s="217">
        <v>211</v>
      </c>
    </row>
    <row r="180" spans="1:3" ht="19.5" customHeight="1">
      <c r="A180" s="215">
        <v>2080801</v>
      </c>
      <c r="B180" s="216" t="s">
        <v>309</v>
      </c>
      <c r="C180" s="217"/>
    </row>
    <row r="181" spans="1:3" ht="19.5" customHeight="1">
      <c r="A181" s="215">
        <v>2080802</v>
      </c>
      <c r="B181" s="216" t="s">
        <v>310</v>
      </c>
      <c r="C181" s="217">
        <v>30</v>
      </c>
    </row>
    <row r="182" spans="1:3" ht="19.5" customHeight="1">
      <c r="A182" s="215">
        <v>2080803</v>
      </c>
      <c r="B182" s="216" t="s">
        <v>311</v>
      </c>
      <c r="C182" s="217"/>
    </row>
    <row r="183" spans="1:3" ht="19.5" customHeight="1">
      <c r="A183" s="215">
        <v>2080804</v>
      </c>
      <c r="B183" s="216" t="s">
        <v>312</v>
      </c>
      <c r="C183" s="217"/>
    </row>
    <row r="184" spans="1:3" ht="19.5" customHeight="1">
      <c r="A184" s="215">
        <v>2080805</v>
      </c>
      <c r="B184" s="216" t="s">
        <v>313</v>
      </c>
      <c r="C184" s="217">
        <v>135</v>
      </c>
    </row>
    <row r="185" spans="1:3" ht="19.5" customHeight="1">
      <c r="A185" s="215">
        <v>2080806</v>
      </c>
      <c r="B185" s="216" t="s">
        <v>314</v>
      </c>
      <c r="C185" s="217"/>
    </row>
    <row r="186" spans="1:3" ht="19.5" customHeight="1">
      <c r="A186" s="215">
        <v>2080899</v>
      </c>
      <c r="B186" s="216" t="s">
        <v>315</v>
      </c>
      <c r="C186" s="217">
        <v>46</v>
      </c>
    </row>
    <row r="187" spans="1:3" ht="19.5" customHeight="1">
      <c r="A187" s="215">
        <v>20809</v>
      </c>
      <c r="B187" s="216" t="s">
        <v>316</v>
      </c>
      <c r="C187" s="217">
        <v>75</v>
      </c>
    </row>
    <row r="188" spans="1:3" ht="19.5" customHeight="1">
      <c r="A188" s="215">
        <v>2080901</v>
      </c>
      <c r="B188" s="216" t="s">
        <v>317</v>
      </c>
      <c r="C188" s="217"/>
    </row>
    <row r="189" spans="1:3" ht="19.5" customHeight="1">
      <c r="A189" s="215">
        <v>2080902</v>
      </c>
      <c r="B189" s="216" t="s">
        <v>318</v>
      </c>
      <c r="C189" s="217"/>
    </row>
    <row r="190" spans="1:3" ht="19.5" customHeight="1">
      <c r="A190" s="215">
        <v>2080903</v>
      </c>
      <c r="B190" s="216" t="s">
        <v>319</v>
      </c>
      <c r="C190" s="217"/>
    </row>
    <row r="191" spans="1:3" ht="19.5" customHeight="1">
      <c r="A191" s="215">
        <v>2080904</v>
      </c>
      <c r="B191" s="216" t="s">
        <v>320</v>
      </c>
      <c r="C191" s="217"/>
    </row>
    <row r="192" spans="1:3" ht="19.5" customHeight="1">
      <c r="A192" s="215">
        <v>2080999</v>
      </c>
      <c r="B192" s="216" t="s">
        <v>321</v>
      </c>
      <c r="C192" s="217">
        <v>75</v>
      </c>
    </row>
    <row r="193" spans="1:3" ht="19.5" customHeight="1">
      <c r="A193" s="215">
        <v>20810</v>
      </c>
      <c r="B193" s="216" t="s">
        <v>322</v>
      </c>
      <c r="C193" s="217">
        <v>288</v>
      </c>
    </row>
    <row r="194" spans="1:3" ht="19.5" customHeight="1">
      <c r="A194" s="215">
        <v>2081001</v>
      </c>
      <c r="B194" s="216" t="s">
        <v>323</v>
      </c>
      <c r="C194" s="217"/>
    </row>
    <row r="195" spans="1:3" ht="19.5" customHeight="1">
      <c r="A195" s="215">
        <v>2081002</v>
      </c>
      <c r="B195" s="216" t="s">
        <v>324</v>
      </c>
      <c r="C195" s="217">
        <v>260</v>
      </c>
    </row>
    <row r="196" spans="1:3" ht="19.5" customHeight="1">
      <c r="A196" s="215">
        <v>2081003</v>
      </c>
      <c r="B196" s="216" t="s">
        <v>325</v>
      </c>
      <c r="C196" s="217"/>
    </row>
    <row r="197" spans="1:3" ht="19.5" customHeight="1">
      <c r="A197" s="215">
        <v>2081004</v>
      </c>
      <c r="B197" s="216" t="s">
        <v>326</v>
      </c>
      <c r="C197" s="217">
        <v>10</v>
      </c>
    </row>
    <row r="198" spans="1:3" ht="19.5" customHeight="1">
      <c r="A198" s="215">
        <v>2081005</v>
      </c>
      <c r="B198" s="216" t="s">
        <v>327</v>
      </c>
      <c r="C198" s="217">
        <v>18</v>
      </c>
    </row>
    <row r="199" spans="1:3" ht="19.5" customHeight="1">
      <c r="A199" s="215">
        <v>2081099</v>
      </c>
      <c r="B199" s="216" t="s">
        <v>328</v>
      </c>
      <c r="C199" s="217"/>
    </row>
    <row r="200" spans="1:3" ht="19.5" customHeight="1">
      <c r="A200" s="215">
        <v>20811</v>
      </c>
      <c r="B200" s="216" t="s">
        <v>329</v>
      </c>
      <c r="C200" s="217">
        <v>20</v>
      </c>
    </row>
    <row r="201" spans="1:3" ht="19.5" customHeight="1">
      <c r="A201" s="215">
        <v>2081101</v>
      </c>
      <c r="B201" s="216" t="s">
        <v>195</v>
      </c>
      <c r="C201" s="217"/>
    </row>
    <row r="202" spans="1:3" ht="19.5" customHeight="1">
      <c r="A202" s="215">
        <v>2081102</v>
      </c>
      <c r="B202" s="216" t="s">
        <v>196</v>
      </c>
      <c r="C202" s="217"/>
    </row>
    <row r="203" spans="1:3" ht="19.5" customHeight="1">
      <c r="A203" s="215">
        <v>2081103</v>
      </c>
      <c r="B203" s="216" t="s">
        <v>199</v>
      </c>
      <c r="C203" s="217"/>
    </row>
    <row r="204" spans="1:3" ht="19.5" customHeight="1">
      <c r="A204" s="215">
        <v>2081104</v>
      </c>
      <c r="B204" s="216" t="s">
        <v>330</v>
      </c>
      <c r="C204" s="217"/>
    </row>
    <row r="205" spans="1:3" ht="19.5" customHeight="1">
      <c r="A205" s="215">
        <v>2081105</v>
      </c>
      <c r="B205" s="216" t="s">
        <v>331</v>
      </c>
      <c r="C205" s="217">
        <v>3</v>
      </c>
    </row>
    <row r="206" spans="1:3" ht="19.5" customHeight="1">
      <c r="A206" s="215">
        <v>2081106</v>
      </c>
      <c r="B206" s="216" t="s">
        <v>332</v>
      </c>
      <c r="C206" s="217"/>
    </row>
    <row r="207" spans="1:3" ht="19.5" customHeight="1">
      <c r="A207" s="215">
        <v>2081107</v>
      </c>
      <c r="B207" s="216" t="s">
        <v>333</v>
      </c>
      <c r="C207" s="217">
        <v>9</v>
      </c>
    </row>
    <row r="208" spans="1:3" ht="19.5" customHeight="1">
      <c r="A208" s="215">
        <v>2081199</v>
      </c>
      <c r="B208" s="216" t="s">
        <v>334</v>
      </c>
      <c r="C208" s="217">
        <v>8</v>
      </c>
    </row>
    <row r="209" spans="1:3" ht="19.5" customHeight="1">
      <c r="A209" s="215">
        <v>20819</v>
      </c>
      <c r="B209" s="216" t="s">
        <v>335</v>
      </c>
      <c r="C209" s="217">
        <v>140</v>
      </c>
    </row>
    <row r="210" spans="1:3" ht="19.5" customHeight="1">
      <c r="A210" s="215">
        <v>2081901</v>
      </c>
      <c r="B210" s="216" t="s">
        <v>336</v>
      </c>
      <c r="C210" s="217">
        <v>140</v>
      </c>
    </row>
    <row r="211" spans="1:3" ht="19.5" customHeight="1">
      <c r="A211" s="215">
        <v>2081902</v>
      </c>
      <c r="B211" s="216" t="s">
        <v>337</v>
      </c>
      <c r="C211" s="217"/>
    </row>
    <row r="212" spans="1:3" ht="19.5" customHeight="1">
      <c r="A212" s="215">
        <v>20820</v>
      </c>
      <c r="B212" s="216" t="s">
        <v>338</v>
      </c>
      <c r="C212" s="217">
        <v>49</v>
      </c>
    </row>
    <row r="213" spans="1:3" s="157" customFormat="1" ht="19.5" customHeight="1">
      <c r="A213" s="215">
        <v>2082001</v>
      </c>
      <c r="B213" s="216" t="s">
        <v>339</v>
      </c>
      <c r="C213" s="217">
        <v>48</v>
      </c>
    </row>
    <row r="214" spans="1:3" ht="19.5" customHeight="1">
      <c r="A214" s="215">
        <v>2082002</v>
      </c>
      <c r="B214" s="216" t="s">
        <v>340</v>
      </c>
      <c r="C214" s="217">
        <v>1</v>
      </c>
    </row>
    <row r="215" spans="1:3" ht="19.5" customHeight="1">
      <c r="A215" s="215">
        <v>20821</v>
      </c>
      <c r="B215" s="216" t="s">
        <v>341</v>
      </c>
      <c r="C215" s="217">
        <v>2</v>
      </c>
    </row>
    <row r="216" spans="1:3" ht="19.5" customHeight="1">
      <c r="A216" s="215">
        <v>2082101</v>
      </c>
      <c r="B216" s="216" t="s">
        <v>342</v>
      </c>
      <c r="C216" s="217"/>
    </row>
    <row r="217" spans="1:3" ht="19.5" customHeight="1">
      <c r="A217" s="215">
        <v>2082102</v>
      </c>
      <c r="B217" s="216" t="s">
        <v>343</v>
      </c>
      <c r="C217" s="217">
        <v>2</v>
      </c>
    </row>
    <row r="218" spans="1:3" ht="19.5" customHeight="1">
      <c r="A218" s="215">
        <v>20825</v>
      </c>
      <c r="B218" s="216" t="s">
        <v>344</v>
      </c>
      <c r="C218" s="217">
        <v>0</v>
      </c>
    </row>
    <row r="219" spans="1:3" ht="19.5" customHeight="1">
      <c r="A219" s="215">
        <v>2082501</v>
      </c>
      <c r="B219" s="216" t="s">
        <v>345</v>
      </c>
      <c r="C219" s="217"/>
    </row>
    <row r="220" spans="1:3" ht="19.5" customHeight="1">
      <c r="A220" s="215">
        <v>20826</v>
      </c>
      <c r="B220" s="216" t="s">
        <v>346</v>
      </c>
      <c r="C220" s="217">
        <v>946</v>
      </c>
    </row>
    <row r="221" spans="1:3" ht="19.5" customHeight="1">
      <c r="A221" s="215">
        <v>2082601</v>
      </c>
      <c r="B221" s="216" t="s">
        <v>347</v>
      </c>
      <c r="C221" s="217">
        <v>943</v>
      </c>
    </row>
    <row r="222" spans="1:3" ht="19.5" customHeight="1">
      <c r="A222" s="215">
        <v>2082602</v>
      </c>
      <c r="B222" s="216" t="s">
        <v>348</v>
      </c>
      <c r="C222" s="217">
        <v>3</v>
      </c>
    </row>
    <row r="223" spans="1:3" ht="19.5" customHeight="1">
      <c r="A223" s="215">
        <v>20828</v>
      </c>
      <c r="B223" s="216" t="s">
        <v>133</v>
      </c>
      <c r="C223" s="217">
        <v>13</v>
      </c>
    </row>
    <row r="224" spans="1:3" ht="19.5" customHeight="1">
      <c r="A224" s="215">
        <v>2082899</v>
      </c>
      <c r="B224" s="216" t="s">
        <v>349</v>
      </c>
      <c r="C224" s="217">
        <v>13</v>
      </c>
    </row>
    <row r="225" spans="1:3" ht="19.5" customHeight="1">
      <c r="A225" s="215">
        <v>20899</v>
      </c>
      <c r="B225" s="216" t="s">
        <v>350</v>
      </c>
      <c r="C225" s="217">
        <v>26</v>
      </c>
    </row>
    <row r="226" spans="1:3" ht="19.5" customHeight="1">
      <c r="A226" s="215">
        <v>2089901</v>
      </c>
      <c r="B226" s="216" t="s">
        <v>350</v>
      </c>
      <c r="C226" s="217">
        <v>26</v>
      </c>
    </row>
    <row r="227" spans="1:3" ht="19.5" customHeight="1">
      <c r="A227" s="215">
        <v>210</v>
      </c>
      <c r="B227" s="216" t="s">
        <v>351</v>
      </c>
      <c r="C227" s="217">
        <v>4488</v>
      </c>
    </row>
    <row r="228" spans="1:3" ht="19.5" customHeight="1">
      <c r="A228" s="215">
        <v>21001</v>
      </c>
      <c r="B228" s="216" t="s">
        <v>352</v>
      </c>
      <c r="C228" s="217">
        <v>830</v>
      </c>
    </row>
    <row r="229" spans="1:3" ht="19.5" customHeight="1">
      <c r="A229" s="215">
        <v>2100101</v>
      </c>
      <c r="B229" s="216" t="s">
        <v>195</v>
      </c>
      <c r="C229" s="217">
        <v>794</v>
      </c>
    </row>
    <row r="230" spans="1:3" ht="19.5" customHeight="1">
      <c r="A230" s="215">
        <v>2100102</v>
      </c>
      <c r="B230" s="216" t="s">
        <v>196</v>
      </c>
      <c r="C230" s="217">
        <v>25</v>
      </c>
    </row>
    <row r="231" spans="1:3" ht="19.5" customHeight="1">
      <c r="A231" s="215">
        <v>2100199</v>
      </c>
      <c r="B231" s="216" t="s">
        <v>353</v>
      </c>
      <c r="C231" s="217">
        <v>11</v>
      </c>
    </row>
    <row r="232" spans="1:3" ht="19.5" customHeight="1">
      <c r="A232" s="215">
        <v>21002</v>
      </c>
      <c r="B232" s="216" t="s">
        <v>354</v>
      </c>
      <c r="C232" s="217">
        <v>915</v>
      </c>
    </row>
    <row r="233" spans="1:3" ht="19.5" customHeight="1">
      <c r="A233" s="215">
        <v>2100201</v>
      </c>
      <c r="B233" s="216" t="s">
        <v>355</v>
      </c>
      <c r="C233" s="217">
        <v>915</v>
      </c>
    </row>
    <row r="234" spans="1:3" ht="19.5" customHeight="1">
      <c r="A234" s="215">
        <v>21003</v>
      </c>
      <c r="B234" s="216" t="s">
        <v>356</v>
      </c>
      <c r="C234" s="217">
        <v>0</v>
      </c>
    </row>
    <row r="235" spans="1:3" ht="19.5" customHeight="1">
      <c r="A235" s="215">
        <v>2100301</v>
      </c>
      <c r="B235" s="216" t="s">
        <v>357</v>
      </c>
      <c r="C235" s="217"/>
    </row>
    <row r="236" spans="1:3" ht="19.5" customHeight="1">
      <c r="A236" s="215">
        <v>2100302</v>
      </c>
      <c r="B236" s="216" t="s">
        <v>358</v>
      </c>
      <c r="C236" s="217"/>
    </row>
    <row r="237" spans="1:3" ht="19.5" customHeight="1">
      <c r="A237" s="215">
        <v>2100399</v>
      </c>
      <c r="B237" s="216" t="s">
        <v>359</v>
      </c>
      <c r="C237" s="217"/>
    </row>
    <row r="238" spans="1:3" ht="19.5" customHeight="1">
      <c r="A238" s="215">
        <v>21004</v>
      </c>
      <c r="B238" s="216" t="s">
        <v>360</v>
      </c>
      <c r="C238" s="217">
        <v>108</v>
      </c>
    </row>
    <row r="239" spans="1:3" ht="19.5" customHeight="1">
      <c r="A239" s="215">
        <v>2100401</v>
      </c>
      <c r="B239" s="216" t="s">
        <v>361</v>
      </c>
      <c r="C239" s="217">
        <v>16</v>
      </c>
    </row>
    <row r="240" spans="1:3" ht="19.5" customHeight="1">
      <c r="A240" s="215">
        <v>2100402</v>
      </c>
      <c r="B240" s="216" t="s">
        <v>362</v>
      </c>
      <c r="C240" s="217">
        <v>3</v>
      </c>
    </row>
    <row r="241" spans="1:3" ht="19.5" customHeight="1">
      <c r="A241" s="215">
        <v>2100403</v>
      </c>
      <c r="B241" s="216" t="s">
        <v>363</v>
      </c>
      <c r="C241" s="217">
        <v>22</v>
      </c>
    </row>
    <row r="242" spans="1:3" ht="19.5" customHeight="1">
      <c r="A242" s="215">
        <v>2100408</v>
      </c>
      <c r="B242" s="216" t="s">
        <v>364</v>
      </c>
      <c r="C242" s="217">
        <v>67</v>
      </c>
    </row>
    <row r="243" spans="1:3" ht="19.5" customHeight="1">
      <c r="A243" s="215">
        <v>2100409</v>
      </c>
      <c r="B243" s="216" t="s">
        <v>365</v>
      </c>
      <c r="C243" s="217"/>
    </row>
    <row r="244" spans="1:3" ht="19.5" customHeight="1">
      <c r="A244" s="215">
        <v>2100410</v>
      </c>
      <c r="B244" s="216" t="s">
        <v>366</v>
      </c>
      <c r="C244" s="217"/>
    </row>
    <row r="245" spans="1:3" ht="19.5" customHeight="1">
      <c r="A245" s="215">
        <v>2100499</v>
      </c>
      <c r="B245" s="216" t="s">
        <v>367</v>
      </c>
      <c r="C245" s="217"/>
    </row>
    <row r="246" spans="1:3" ht="19.5" customHeight="1">
      <c r="A246" s="215">
        <v>21007</v>
      </c>
      <c r="B246" s="216" t="s">
        <v>368</v>
      </c>
      <c r="C246" s="217">
        <v>53</v>
      </c>
    </row>
    <row r="247" spans="1:3" ht="19.5" customHeight="1">
      <c r="A247" s="215">
        <v>2100716</v>
      </c>
      <c r="B247" s="216" t="s">
        <v>369</v>
      </c>
      <c r="C247" s="217"/>
    </row>
    <row r="248" spans="1:3" ht="19.5" customHeight="1">
      <c r="A248" s="215">
        <v>2100717</v>
      </c>
      <c r="B248" s="216" t="s">
        <v>370</v>
      </c>
      <c r="C248" s="217">
        <v>53</v>
      </c>
    </row>
    <row r="249" spans="1:3" ht="19.5" customHeight="1">
      <c r="A249" s="215">
        <v>2100799</v>
      </c>
      <c r="B249" s="216" t="s">
        <v>371</v>
      </c>
      <c r="C249" s="217"/>
    </row>
    <row r="250" spans="1:3" ht="19.5" customHeight="1">
      <c r="A250" s="215">
        <v>21011</v>
      </c>
      <c r="B250" s="216" t="s">
        <v>372</v>
      </c>
      <c r="C250" s="217">
        <v>900</v>
      </c>
    </row>
    <row r="251" spans="1:3" ht="19.5" customHeight="1">
      <c r="A251" s="215">
        <v>2101101</v>
      </c>
      <c r="B251" s="216" t="s">
        <v>373</v>
      </c>
      <c r="C251" s="217"/>
    </row>
    <row r="252" spans="1:3" ht="19.5" customHeight="1">
      <c r="A252" s="215">
        <v>2101102</v>
      </c>
      <c r="B252" s="216" t="s">
        <v>374</v>
      </c>
      <c r="C252" s="217"/>
    </row>
    <row r="253" spans="1:3" s="157" customFormat="1" ht="19.5" customHeight="1">
      <c r="A253" s="215">
        <v>2101103</v>
      </c>
      <c r="B253" s="216" t="s">
        <v>375</v>
      </c>
      <c r="C253" s="217">
        <v>900</v>
      </c>
    </row>
    <row r="254" spans="1:3" ht="19.5" customHeight="1">
      <c r="A254" s="215">
        <v>2101199</v>
      </c>
      <c r="B254" s="216" t="s">
        <v>376</v>
      </c>
      <c r="C254" s="217"/>
    </row>
    <row r="255" spans="1:3" ht="19.5" customHeight="1">
      <c r="A255" s="215">
        <v>21012</v>
      </c>
      <c r="B255" s="216" t="s">
        <v>377</v>
      </c>
      <c r="C255" s="217">
        <v>1066</v>
      </c>
    </row>
    <row r="256" spans="1:3" ht="19.5" customHeight="1">
      <c r="A256" s="215">
        <v>2101201</v>
      </c>
      <c r="B256" s="216" t="s">
        <v>378</v>
      </c>
      <c r="C256" s="217"/>
    </row>
    <row r="257" spans="1:3" ht="19.5" customHeight="1">
      <c r="A257" s="215">
        <v>2101202</v>
      </c>
      <c r="B257" s="216" t="s">
        <v>379</v>
      </c>
      <c r="C257" s="217">
        <v>1066</v>
      </c>
    </row>
    <row r="258" spans="1:3" ht="19.5" customHeight="1">
      <c r="A258" s="215">
        <v>2101299</v>
      </c>
      <c r="B258" s="216" t="s">
        <v>380</v>
      </c>
      <c r="C258" s="217"/>
    </row>
    <row r="259" spans="1:3" ht="19.5" customHeight="1">
      <c r="A259" s="215">
        <v>21013</v>
      </c>
      <c r="B259" s="216" t="s">
        <v>381</v>
      </c>
      <c r="C259" s="217">
        <v>605</v>
      </c>
    </row>
    <row r="260" spans="1:3" ht="19.5" customHeight="1">
      <c r="A260" s="215">
        <v>2101301</v>
      </c>
      <c r="B260" s="216" t="s">
        <v>382</v>
      </c>
      <c r="C260" s="217">
        <v>420</v>
      </c>
    </row>
    <row r="261" spans="1:3" ht="19.5" customHeight="1">
      <c r="A261" s="215">
        <v>2101302</v>
      </c>
      <c r="B261" s="216" t="s">
        <v>383</v>
      </c>
      <c r="C261" s="217"/>
    </row>
    <row r="262" spans="1:3" ht="19.5" customHeight="1">
      <c r="A262" s="215">
        <v>2101399</v>
      </c>
      <c r="B262" s="216" t="s">
        <v>384</v>
      </c>
      <c r="C262" s="217">
        <v>185</v>
      </c>
    </row>
    <row r="263" spans="1:3" ht="19.5" customHeight="1">
      <c r="A263" s="215">
        <v>21014</v>
      </c>
      <c r="B263" s="216" t="s">
        <v>385</v>
      </c>
      <c r="C263" s="217">
        <v>11</v>
      </c>
    </row>
    <row r="264" spans="1:3" ht="19.5" customHeight="1">
      <c r="A264" s="215">
        <v>2101401</v>
      </c>
      <c r="B264" s="216" t="s">
        <v>386</v>
      </c>
      <c r="C264" s="217">
        <v>11</v>
      </c>
    </row>
    <row r="265" spans="1:3" ht="19.5" customHeight="1">
      <c r="A265" s="215">
        <v>2101499</v>
      </c>
      <c r="B265" s="216" t="s">
        <v>387</v>
      </c>
      <c r="C265" s="217"/>
    </row>
    <row r="266" spans="1:3" ht="19.5" customHeight="1">
      <c r="A266" s="215">
        <v>21099</v>
      </c>
      <c r="B266" s="216" t="s">
        <v>388</v>
      </c>
      <c r="C266" s="217">
        <v>0</v>
      </c>
    </row>
    <row r="267" spans="1:3" ht="19.5" customHeight="1">
      <c r="A267" s="215">
        <v>2109901</v>
      </c>
      <c r="B267" s="216" t="s">
        <v>388</v>
      </c>
      <c r="C267" s="217"/>
    </row>
    <row r="268" spans="1:3" ht="19.5" customHeight="1">
      <c r="A268" s="215">
        <v>211</v>
      </c>
      <c r="B268" s="216" t="s">
        <v>389</v>
      </c>
      <c r="C268" s="217">
        <v>3141</v>
      </c>
    </row>
    <row r="269" spans="1:3" ht="19.5" customHeight="1">
      <c r="A269" s="215">
        <v>21101</v>
      </c>
      <c r="B269" s="216" t="s">
        <v>390</v>
      </c>
      <c r="C269" s="217">
        <v>305</v>
      </c>
    </row>
    <row r="270" spans="1:3" ht="19.5" customHeight="1">
      <c r="A270" s="215">
        <v>2110101</v>
      </c>
      <c r="B270" s="216" t="s">
        <v>195</v>
      </c>
      <c r="C270" s="217">
        <v>305</v>
      </c>
    </row>
    <row r="271" spans="1:3" ht="19.5" customHeight="1">
      <c r="A271" s="215">
        <v>2110102</v>
      </c>
      <c r="B271" s="216" t="s">
        <v>196</v>
      </c>
      <c r="C271" s="217"/>
    </row>
    <row r="272" spans="1:3" ht="19.5" customHeight="1">
      <c r="A272" s="215">
        <v>2110103</v>
      </c>
      <c r="B272" s="216" t="s">
        <v>199</v>
      </c>
      <c r="C272" s="217"/>
    </row>
    <row r="273" spans="1:3" ht="19.5" customHeight="1">
      <c r="A273" s="215">
        <v>21102</v>
      </c>
      <c r="B273" s="216" t="s">
        <v>391</v>
      </c>
      <c r="C273" s="217"/>
    </row>
    <row r="274" spans="1:3" ht="19.5" customHeight="1">
      <c r="A274" s="215">
        <v>2110203</v>
      </c>
      <c r="B274" s="216" t="s">
        <v>392</v>
      </c>
      <c r="C274" s="217"/>
    </row>
    <row r="275" spans="1:3" s="157" customFormat="1" ht="19.5" customHeight="1">
      <c r="A275" s="215">
        <v>2110204</v>
      </c>
      <c r="B275" s="216" t="s">
        <v>393</v>
      </c>
      <c r="C275" s="217"/>
    </row>
    <row r="276" spans="1:3" ht="19.5" customHeight="1">
      <c r="A276" s="215">
        <v>2110299</v>
      </c>
      <c r="B276" s="216" t="s">
        <v>394</v>
      </c>
      <c r="C276" s="217"/>
    </row>
    <row r="277" spans="1:3" ht="19.5" customHeight="1">
      <c r="A277" s="215">
        <v>21103</v>
      </c>
      <c r="B277" s="216" t="s">
        <v>395</v>
      </c>
      <c r="C277" s="217">
        <v>934</v>
      </c>
    </row>
    <row r="278" spans="1:3" ht="19.5" customHeight="1">
      <c r="A278" s="215">
        <v>2110301</v>
      </c>
      <c r="B278" s="216" t="s">
        <v>396</v>
      </c>
      <c r="C278" s="217">
        <v>934</v>
      </c>
    </row>
    <row r="279" spans="1:3" ht="19.5" customHeight="1">
      <c r="A279" s="215">
        <v>2110302</v>
      </c>
      <c r="B279" s="216" t="s">
        <v>397</v>
      </c>
      <c r="C279" s="217"/>
    </row>
    <row r="280" spans="1:3" ht="19.5" customHeight="1">
      <c r="A280" s="215">
        <v>2110399</v>
      </c>
      <c r="B280" s="216" t="s">
        <v>398</v>
      </c>
      <c r="C280" s="217"/>
    </row>
    <row r="281" spans="1:3" ht="19.5" customHeight="1">
      <c r="A281" s="215">
        <v>21104</v>
      </c>
      <c r="B281" s="216" t="s">
        <v>399</v>
      </c>
      <c r="C281" s="217"/>
    </row>
    <row r="282" spans="1:3" ht="19.5" customHeight="1">
      <c r="A282" s="215">
        <v>2110401</v>
      </c>
      <c r="B282" s="216" t="s">
        <v>400</v>
      </c>
      <c r="C282" s="217"/>
    </row>
    <row r="283" spans="1:3" ht="19.5" customHeight="1">
      <c r="A283" s="215">
        <v>2110402</v>
      </c>
      <c r="B283" s="216" t="s">
        <v>401</v>
      </c>
      <c r="C283" s="217"/>
    </row>
    <row r="284" spans="1:3" ht="19.5" customHeight="1">
      <c r="A284" s="215">
        <v>2110403</v>
      </c>
      <c r="B284" s="216" t="s">
        <v>402</v>
      </c>
      <c r="C284" s="217"/>
    </row>
    <row r="285" spans="1:3" ht="19.5" customHeight="1">
      <c r="A285" s="215">
        <v>2110404</v>
      </c>
      <c r="B285" s="216" t="s">
        <v>403</v>
      </c>
      <c r="C285" s="217"/>
    </row>
    <row r="286" spans="1:3" ht="19.5" customHeight="1">
      <c r="A286" s="215">
        <v>2110499</v>
      </c>
      <c r="B286" s="216" t="s">
        <v>404</v>
      </c>
      <c r="C286" s="217"/>
    </row>
    <row r="287" spans="1:3" ht="19.5" customHeight="1">
      <c r="A287" s="215">
        <v>21110</v>
      </c>
      <c r="B287" s="216" t="s">
        <v>151</v>
      </c>
      <c r="C287" s="217">
        <v>901</v>
      </c>
    </row>
    <row r="288" spans="1:3" s="157" customFormat="1" ht="19.5" customHeight="1">
      <c r="A288" s="215">
        <v>2111001</v>
      </c>
      <c r="B288" s="216" t="s">
        <v>151</v>
      </c>
      <c r="C288" s="217">
        <v>901</v>
      </c>
    </row>
    <row r="289" spans="1:3" ht="19.5" customHeight="1">
      <c r="A289" s="215">
        <v>21111</v>
      </c>
      <c r="B289" s="216" t="s">
        <v>405</v>
      </c>
      <c r="C289" s="217">
        <v>1001</v>
      </c>
    </row>
    <row r="290" spans="1:3" ht="19.5" customHeight="1">
      <c r="A290" s="215">
        <v>2111101</v>
      </c>
      <c r="B290" s="216" t="s">
        <v>406</v>
      </c>
      <c r="C290" s="217"/>
    </row>
    <row r="291" spans="1:3" ht="19.5" customHeight="1">
      <c r="A291" s="215">
        <v>2111102</v>
      </c>
      <c r="B291" s="216" t="s">
        <v>407</v>
      </c>
      <c r="C291" s="217">
        <v>1001</v>
      </c>
    </row>
    <row r="292" spans="1:3" ht="19.5" customHeight="1">
      <c r="A292" s="215">
        <v>212</v>
      </c>
      <c r="B292" s="216" t="s">
        <v>408</v>
      </c>
      <c r="C292" s="217">
        <v>3083</v>
      </c>
    </row>
    <row r="293" spans="1:3" ht="19.5" customHeight="1">
      <c r="A293" s="215">
        <v>21201</v>
      </c>
      <c r="B293" s="216" t="s">
        <v>409</v>
      </c>
      <c r="C293" s="217">
        <v>2821</v>
      </c>
    </row>
    <row r="294" spans="1:3" ht="19.5" customHeight="1">
      <c r="A294" s="215">
        <v>2120101</v>
      </c>
      <c r="B294" s="216" t="s">
        <v>195</v>
      </c>
      <c r="C294" s="217">
        <v>2768</v>
      </c>
    </row>
    <row r="295" spans="1:3" ht="19.5" customHeight="1">
      <c r="A295" s="215">
        <v>2120102</v>
      </c>
      <c r="B295" s="216" t="s">
        <v>196</v>
      </c>
      <c r="C295" s="217">
        <v>47</v>
      </c>
    </row>
    <row r="296" spans="1:3" ht="19.5" customHeight="1">
      <c r="A296" s="215">
        <v>2120103</v>
      </c>
      <c r="B296" s="216" t="s">
        <v>199</v>
      </c>
      <c r="C296" s="217"/>
    </row>
    <row r="297" spans="1:3" ht="19.5" customHeight="1">
      <c r="A297" s="215">
        <v>2120104</v>
      </c>
      <c r="B297" s="216" t="s">
        <v>410</v>
      </c>
      <c r="C297" s="217"/>
    </row>
    <row r="298" spans="1:3" ht="19.5" customHeight="1">
      <c r="A298" s="215">
        <v>2120109</v>
      </c>
      <c r="B298" s="216" t="s">
        <v>411</v>
      </c>
      <c r="C298" s="217">
        <v>5</v>
      </c>
    </row>
    <row r="299" spans="1:3" ht="19.5" customHeight="1">
      <c r="A299" s="215">
        <v>2120199</v>
      </c>
      <c r="B299" s="216" t="s">
        <v>412</v>
      </c>
      <c r="C299" s="217">
        <v>1</v>
      </c>
    </row>
    <row r="300" spans="1:3" ht="19.5" customHeight="1">
      <c r="A300" s="215">
        <v>21202</v>
      </c>
      <c r="B300" s="216" t="s">
        <v>156</v>
      </c>
      <c r="C300" s="217">
        <v>0</v>
      </c>
    </row>
    <row r="301" spans="1:3" ht="19.5" customHeight="1">
      <c r="A301" s="215">
        <v>2120201</v>
      </c>
      <c r="B301" s="216" t="s">
        <v>156</v>
      </c>
      <c r="C301" s="217"/>
    </row>
    <row r="302" spans="1:3" ht="19.5" customHeight="1">
      <c r="A302" s="215">
        <v>21203</v>
      </c>
      <c r="B302" s="216" t="s">
        <v>157</v>
      </c>
      <c r="C302" s="217">
        <v>25</v>
      </c>
    </row>
    <row r="303" spans="1:3" ht="19.5" customHeight="1">
      <c r="A303" s="215">
        <v>2120303</v>
      </c>
      <c r="B303" s="216" t="s">
        <v>413</v>
      </c>
      <c r="C303" s="217"/>
    </row>
    <row r="304" spans="1:3" ht="19.5" customHeight="1">
      <c r="A304" s="215">
        <v>2130399</v>
      </c>
      <c r="B304" s="216" t="s">
        <v>414</v>
      </c>
      <c r="C304" s="217">
        <v>25</v>
      </c>
    </row>
    <row r="305" spans="1:3" ht="19.5" customHeight="1">
      <c r="A305" s="215">
        <v>21205</v>
      </c>
      <c r="B305" s="216" t="s">
        <v>158</v>
      </c>
      <c r="C305" s="217">
        <v>226</v>
      </c>
    </row>
    <row r="306" spans="1:3" ht="19.5" customHeight="1">
      <c r="A306" s="215">
        <v>2120501</v>
      </c>
      <c r="B306" s="216" t="s">
        <v>158</v>
      </c>
      <c r="C306" s="217">
        <v>226</v>
      </c>
    </row>
    <row r="307" spans="1:3" ht="19.5" customHeight="1">
      <c r="A307" s="215">
        <v>21206</v>
      </c>
      <c r="B307" s="216" t="s">
        <v>415</v>
      </c>
      <c r="C307" s="217">
        <v>1</v>
      </c>
    </row>
    <row r="308" spans="1:3" ht="19.5" customHeight="1">
      <c r="A308" s="215">
        <v>2120601</v>
      </c>
      <c r="B308" s="216" t="s">
        <v>415</v>
      </c>
      <c r="C308" s="217">
        <v>1</v>
      </c>
    </row>
    <row r="309" spans="1:3" ht="19.5" customHeight="1">
      <c r="A309" s="215">
        <v>21299</v>
      </c>
      <c r="B309" s="216" t="s">
        <v>416</v>
      </c>
      <c r="C309" s="217">
        <v>10</v>
      </c>
    </row>
    <row r="310" spans="1:3" ht="19.5" customHeight="1">
      <c r="A310" s="215">
        <v>2129901</v>
      </c>
      <c r="B310" s="216" t="s">
        <v>416</v>
      </c>
      <c r="C310" s="217">
        <v>10</v>
      </c>
    </row>
    <row r="311" spans="1:3" ht="19.5" customHeight="1">
      <c r="A311" s="215">
        <v>213</v>
      </c>
      <c r="B311" s="216" t="s">
        <v>417</v>
      </c>
      <c r="C311" s="217">
        <v>2429</v>
      </c>
    </row>
    <row r="312" spans="1:3" ht="19.5" customHeight="1">
      <c r="A312" s="215">
        <v>21301</v>
      </c>
      <c r="B312" s="216" t="s">
        <v>418</v>
      </c>
      <c r="C312" s="217">
        <v>1672</v>
      </c>
    </row>
    <row r="313" spans="1:3" ht="19.5" customHeight="1">
      <c r="A313" s="215">
        <v>2130101</v>
      </c>
      <c r="B313" s="216" t="s">
        <v>195</v>
      </c>
      <c r="C313" s="217">
        <v>639</v>
      </c>
    </row>
    <row r="314" spans="1:3" ht="19.5" customHeight="1">
      <c r="A314" s="215">
        <v>2130102</v>
      </c>
      <c r="B314" s="216" t="s">
        <v>196</v>
      </c>
      <c r="C314" s="217">
        <v>16</v>
      </c>
    </row>
    <row r="315" spans="1:3" ht="19.5" customHeight="1">
      <c r="A315" s="215">
        <v>2130103</v>
      </c>
      <c r="B315" s="216" t="s">
        <v>199</v>
      </c>
      <c r="C315" s="217"/>
    </row>
    <row r="316" spans="1:3" ht="19.5" customHeight="1">
      <c r="A316" s="215">
        <v>2130104</v>
      </c>
      <c r="B316" s="216" t="s">
        <v>215</v>
      </c>
      <c r="C316" s="217">
        <v>10</v>
      </c>
    </row>
    <row r="317" spans="1:3" ht="19.5" customHeight="1">
      <c r="A317" s="215">
        <v>2130105</v>
      </c>
      <c r="B317" s="216" t="s">
        <v>419</v>
      </c>
      <c r="C317" s="217"/>
    </row>
    <row r="318" spans="1:3" ht="19.5" customHeight="1">
      <c r="A318" s="215">
        <v>2130106</v>
      </c>
      <c r="B318" s="216" t="s">
        <v>420</v>
      </c>
      <c r="C318" s="217">
        <v>5</v>
      </c>
    </row>
    <row r="319" spans="1:3" ht="19.5" customHeight="1">
      <c r="A319" s="215">
        <v>2130108</v>
      </c>
      <c r="B319" s="216" t="s">
        <v>421</v>
      </c>
      <c r="C319" s="217">
        <v>17</v>
      </c>
    </row>
    <row r="320" spans="1:3" ht="19.5" customHeight="1">
      <c r="A320" s="215">
        <v>2130111</v>
      </c>
      <c r="B320" s="216" t="s">
        <v>422</v>
      </c>
      <c r="C320" s="217">
        <v>97</v>
      </c>
    </row>
    <row r="321" spans="1:3" ht="19.5" customHeight="1">
      <c r="A321" s="215">
        <v>2130121</v>
      </c>
      <c r="B321" s="216" t="s">
        <v>423</v>
      </c>
      <c r="C321" s="217"/>
    </row>
    <row r="322" spans="1:3" ht="19.5" customHeight="1">
      <c r="A322" s="215">
        <v>2130199</v>
      </c>
      <c r="B322" s="216" t="s">
        <v>424</v>
      </c>
      <c r="C322" s="217">
        <v>888</v>
      </c>
    </row>
    <row r="323" spans="1:3" ht="19.5" customHeight="1">
      <c r="A323" s="215">
        <v>21302</v>
      </c>
      <c r="B323" s="216" t="s">
        <v>425</v>
      </c>
      <c r="C323" s="217">
        <v>1</v>
      </c>
    </row>
    <row r="324" spans="1:3" ht="19.5" customHeight="1">
      <c r="A324" s="215">
        <v>2130207</v>
      </c>
      <c r="B324" s="216" t="s">
        <v>426</v>
      </c>
      <c r="C324" s="217"/>
    </row>
    <row r="325" spans="1:3" ht="19.5" customHeight="1">
      <c r="A325" s="215">
        <v>2130234</v>
      </c>
      <c r="B325" s="216" t="s">
        <v>427</v>
      </c>
      <c r="C325" s="217">
        <v>1</v>
      </c>
    </row>
    <row r="326" spans="1:3" s="157" customFormat="1" ht="19.5" customHeight="1">
      <c r="A326" s="215">
        <v>2130299</v>
      </c>
      <c r="B326" s="216" t="s">
        <v>428</v>
      </c>
      <c r="C326" s="217"/>
    </row>
    <row r="327" spans="1:3" ht="19.5" customHeight="1">
      <c r="A327" s="215">
        <v>21303</v>
      </c>
      <c r="B327" s="216" t="s">
        <v>429</v>
      </c>
      <c r="C327" s="217">
        <v>729</v>
      </c>
    </row>
    <row r="328" spans="1:3" ht="19.5" customHeight="1">
      <c r="A328" s="215">
        <v>2130301</v>
      </c>
      <c r="B328" s="216" t="s">
        <v>195</v>
      </c>
      <c r="C328" s="217">
        <v>339</v>
      </c>
    </row>
    <row r="329" spans="1:3" ht="19.5" customHeight="1">
      <c r="A329" s="215">
        <v>2130302</v>
      </c>
      <c r="B329" s="216" t="s">
        <v>196</v>
      </c>
      <c r="C329" s="217">
        <v>89</v>
      </c>
    </row>
    <row r="330" spans="1:3" ht="19.5" customHeight="1">
      <c r="A330" s="215">
        <v>2130303</v>
      </c>
      <c r="B330" s="216" t="s">
        <v>199</v>
      </c>
      <c r="C330" s="217"/>
    </row>
    <row r="331" spans="1:3" ht="19.5" customHeight="1">
      <c r="A331" s="215">
        <v>2130306</v>
      </c>
      <c r="B331" s="216" t="s">
        <v>430</v>
      </c>
      <c r="C331" s="217"/>
    </row>
    <row r="332" spans="1:3" ht="19.5" customHeight="1">
      <c r="A332" s="215">
        <v>2130309</v>
      </c>
      <c r="B332" s="216" t="s">
        <v>431</v>
      </c>
      <c r="C332" s="217"/>
    </row>
    <row r="333" spans="1:3" ht="19.5" customHeight="1">
      <c r="A333" s="215">
        <v>2130310</v>
      </c>
      <c r="B333" s="216" t="s">
        <v>432</v>
      </c>
      <c r="C333" s="217"/>
    </row>
    <row r="334" spans="1:3" ht="19.5" customHeight="1">
      <c r="A334" s="215">
        <v>2130314</v>
      </c>
      <c r="B334" s="216" t="s">
        <v>433</v>
      </c>
      <c r="C334" s="217">
        <v>1</v>
      </c>
    </row>
    <row r="335" spans="1:3" s="157" customFormat="1" ht="19.5" customHeight="1">
      <c r="A335" s="215">
        <v>2130315</v>
      </c>
      <c r="B335" s="216" t="s">
        <v>434</v>
      </c>
      <c r="C335" s="217"/>
    </row>
    <row r="336" spans="1:3" ht="19.5" customHeight="1">
      <c r="A336" s="215">
        <v>2130316</v>
      </c>
      <c r="B336" s="216" t="s">
        <v>435</v>
      </c>
      <c r="C336" s="217"/>
    </row>
    <row r="337" spans="1:3" ht="19.5" customHeight="1">
      <c r="A337" s="215">
        <v>2130399</v>
      </c>
      <c r="B337" s="216" t="s">
        <v>436</v>
      </c>
      <c r="C337" s="217">
        <v>300</v>
      </c>
    </row>
    <row r="338" spans="1:3" s="157" customFormat="1" ht="19.5" customHeight="1">
      <c r="A338" s="215">
        <v>21306</v>
      </c>
      <c r="B338" s="216" t="s">
        <v>437</v>
      </c>
      <c r="C338" s="217"/>
    </row>
    <row r="339" spans="1:3" ht="19.5" customHeight="1">
      <c r="A339" s="215">
        <v>2130601</v>
      </c>
      <c r="B339" s="216" t="s">
        <v>270</v>
      </c>
      <c r="C339" s="217"/>
    </row>
    <row r="340" spans="1:3" ht="19.5" customHeight="1">
      <c r="A340" s="215">
        <v>21308</v>
      </c>
      <c r="B340" s="216" t="s">
        <v>438</v>
      </c>
      <c r="C340" s="217">
        <v>27</v>
      </c>
    </row>
    <row r="341" spans="1:3" ht="19.5" customHeight="1">
      <c r="A341" s="215">
        <v>2130803</v>
      </c>
      <c r="B341" s="216" t="s">
        <v>439</v>
      </c>
      <c r="C341" s="217">
        <v>27</v>
      </c>
    </row>
    <row r="342" spans="1:3" ht="19.5" customHeight="1">
      <c r="A342" s="215">
        <v>2130804</v>
      </c>
      <c r="B342" s="216" t="s">
        <v>440</v>
      </c>
      <c r="C342" s="217"/>
    </row>
    <row r="343" spans="1:3" ht="19.5" customHeight="1">
      <c r="A343" s="215">
        <v>214</v>
      </c>
      <c r="B343" s="216" t="s">
        <v>441</v>
      </c>
      <c r="C343" s="217">
        <v>516</v>
      </c>
    </row>
    <row r="344" spans="1:3" ht="19.5" customHeight="1">
      <c r="A344" s="215">
        <v>21401</v>
      </c>
      <c r="B344" s="216" t="s">
        <v>442</v>
      </c>
      <c r="C344" s="217">
        <v>366</v>
      </c>
    </row>
    <row r="345" spans="1:3" ht="19.5" customHeight="1">
      <c r="A345" s="215">
        <v>2140101</v>
      </c>
      <c r="B345" s="216" t="s">
        <v>195</v>
      </c>
      <c r="C345" s="217">
        <v>204</v>
      </c>
    </row>
    <row r="346" spans="1:3" ht="19.5" customHeight="1">
      <c r="A346" s="215">
        <v>2140102</v>
      </c>
      <c r="B346" s="216" t="s">
        <v>196</v>
      </c>
      <c r="C346" s="217">
        <v>10</v>
      </c>
    </row>
    <row r="347" spans="1:3" ht="19.5" customHeight="1">
      <c r="A347" s="215">
        <v>2140106</v>
      </c>
      <c r="B347" s="216" t="s">
        <v>443</v>
      </c>
      <c r="C347" s="217">
        <v>152</v>
      </c>
    </row>
    <row r="348" spans="1:3" ht="19.5" customHeight="1">
      <c r="A348" s="215">
        <v>21499</v>
      </c>
      <c r="B348" s="216" t="s">
        <v>444</v>
      </c>
      <c r="C348" s="217">
        <v>150</v>
      </c>
    </row>
    <row r="349" spans="1:3" ht="19.5" customHeight="1">
      <c r="A349" s="215">
        <v>2149901</v>
      </c>
      <c r="B349" s="216" t="s">
        <v>445</v>
      </c>
      <c r="C349" s="217">
        <v>150</v>
      </c>
    </row>
    <row r="350" spans="1:3" ht="19.5" customHeight="1">
      <c r="A350" s="215">
        <v>2149999</v>
      </c>
      <c r="B350" s="216" t="s">
        <v>444</v>
      </c>
      <c r="C350" s="217"/>
    </row>
    <row r="351" spans="1:3" ht="19.5" customHeight="1">
      <c r="A351" s="215">
        <v>217</v>
      </c>
      <c r="B351" s="216" t="s">
        <v>446</v>
      </c>
      <c r="C351" s="218">
        <v>52</v>
      </c>
    </row>
    <row r="352" spans="1:3" ht="19.5" customHeight="1">
      <c r="A352" s="215">
        <v>21701</v>
      </c>
      <c r="B352" s="216" t="s">
        <v>173</v>
      </c>
      <c r="C352" s="218">
        <v>52</v>
      </c>
    </row>
    <row r="353" spans="1:3" s="157" customFormat="1" ht="19.5" customHeight="1">
      <c r="A353" s="215">
        <v>2170101</v>
      </c>
      <c r="B353" s="216" t="s">
        <v>195</v>
      </c>
      <c r="C353" s="217">
        <v>52</v>
      </c>
    </row>
    <row r="354" spans="1:3" ht="19.5" customHeight="1">
      <c r="A354" s="215">
        <v>220</v>
      </c>
      <c r="B354" s="216" t="s">
        <v>447</v>
      </c>
      <c r="C354" s="217">
        <v>2402</v>
      </c>
    </row>
    <row r="355" spans="1:3" ht="19.5" customHeight="1">
      <c r="A355" s="215">
        <v>22001</v>
      </c>
      <c r="B355" s="216" t="s">
        <v>448</v>
      </c>
      <c r="C355" s="217">
        <v>2352</v>
      </c>
    </row>
    <row r="356" spans="1:3" s="157" customFormat="1" ht="19.5" customHeight="1">
      <c r="A356" s="215">
        <v>2200101</v>
      </c>
      <c r="B356" s="216" t="s">
        <v>195</v>
      </c>
      <c r="C356" s="217">
        <v>286</v>
      </c>
    </row>
    <row r="357" spans="1:3" ht="19.5" customHeight="1">
      <c r="A357" s="215">
        <v>2200102</v>
      </c>
      <c r="B357" s="216" t="s">
        <v>196</v>
      </c>
      <c r="C357" s="217">
        <v>1</v>
      </c>
    </row>
    <row r="358" spans="1:3" ht="19.5" customHeight="1">
      <c r="A358" s="215">
        <v>2200103</v>
      </c>
      <c r="B358" s="216" t="s">
        <v>199</v>
      </c>
      <c r="C358" s="217"/>
    </row>
    <row r="359" spans="1:3" ht="19.5" customHeight="1">
      <c r="A359" s="215">
        <v>2200104</v>
      </c>
      <c r="B359" s="216" t="s">
        <v>449</v>
      </c>
      <c r="C359" s="217">
        <v>360</v>
      </c>
    </row>
    <row r="360" spans="1:3" ht="19.5" customHeight="1">
      <c r="A360" s="215">
        <v>2200105</v>
      </c>
      <c r="B360" s="216" t="s">
        <v>450</v>
      </c>
      <c r="C360" s="217"/>
    </row>
    <row r="361" spans="1:3" ht="19.5" customHeight="1">
      <c r="A361" s="215">
        <v>2200106</v>
      </c>
      <c r="B361" s="216" t="s">
        <v>451</v>
      </c>
      <c r="C361" s="217">
        <v>447</v>
      </c>
    </row>
    <row r="362" spans="1:3" ht="19.5" customHeight="1">
      <c r="A362" s="215">
        <v>2200109</v>
      </c>
      <c r="B362" s="216" t="s">
        <v>452</v>
      </c>
      <c r="C362" s="217">
        <v>112</v>
      </c>
    </row>
    <row r="363" spans="1:3" ht="19.5" customHeight="1">
      <c r="A363" s="215">
        <v>2200110</v>
      </c>
      <c r="B363" s="216" t="s">
        <v>453</v>
      </c>
      <c r="C363" s="217"/>
    </row>
    <row r="364" spans="1:3" s="157" customFormat="1" ht="19.5" customHeight="1">
      <c r="A364" s="215">
        <v>2200113</v>
      </c>
      <c r="B364" s="216" t="s">
        <v>454</v>
      </c>
      <c r="C364" s="217">
        <v>60</v>
      </c>
    </row>
    <row r="365" spans="1:3" s="157" customFormat="1" ht="19.5" customHeight="1">
      <c r="A365" s="215">
        <v>2200129</v>
      </c>
      <c r="B365" s="216" t="s">
        <v>455</v>
      </c>
      <c r="C365" s="217">
        <v>40</v>
      </c>
    </row>
    <row r="366" spans="1:3" ht="19.5" customHeight="1">
      <c r="A366" s="215">
        <v>2200199</v>
      </c>
      <c r="B366" s="216" t="s">
        <v>456</v>
      </c>
      <c r="C366" s="217">
        <v>1046</v>
      </c>
    </row>
    <row r="367" spans="1:3" ht="19.5" customHeight="1">
      <c r="A367" s="215">
        <v>22003</v>
      </c>
      <c r="B367" s="216" t="s">
        <v>176</v>
      </c>
      <c r="C367" s="217">
        <v>0</v>
      </c>
    </row>
    <row r="368" spans="1:3" ht="19.5" customHeight="1">
      <c r="A368" s="215">
        <v>2200304</v>
      </c>
      <c r="B368" s="216" t="s">
        <v>457</v>
      </c>
      <c r="C368" s="217"/>
    </row>
    <row r="369" spans="1:3" ht="19.5" customHeight="1">
      <c r="A369" s="215">
        <v>22005</v>
      </c>
      <c r="B369" s="216" t="s">
        <v>177</v>
      </c>
      <c r="C369" s="217">
        <v>50</v>
      </c>
    </row>
    <row r="370" spans="1:3" ht="19.5" customHeight="1">
      <c r="A370" s="215">
        <v>2200501</v>
      </c>
      <c r="B370" s="216" t="s">
        <v>195</v>
      </c>
      <c r="C370" s="217"/>
    </row>
    <row r="371" spans="1:3" ht="19.5" customHeight="1">
      <c r="A371" s="215">
        <v>2200502</v>
      </c>
      <c r="B371" s="216" t="s">
        <v>196</v>
      </c>
      <c r="C371" s="217">
        <v>50</v>
      </c>
    </row>
    <row r="372" spans="1:3" ht="19.5" customHeight="1">
      <c r="A372" s="215">
        <v>221</v>
      </c>
      <c r="B372" s="216" t="s">
        <v>458</v>
      </c>
      <c r="C372" s="217">
        <v>0</v>
      </c>
    </row>
    <row r="373" spans="1:3" ht="19.5" customHeight="1">
      <c r="A373" s="215">
        <v>22102</v>
      </c>
      <c r="B373" s="216" t="s">
        <v>459</v>
      </c>
      <c r="C373" s="217"/>
    </row>
    <row r="374" spans="1:3" ht="19.5" customHeight="1">
      <c r="A374" s="215">
        <v>2210201</v>
      </c>
      <c r="B374" s="216" t="s">
        <v>460</v>
      </c>
      <c r="C374" s="217"/>
    </row>
    <row r="375" spans="1:3" ht="19.5" customHeight="1">
      <c r="A375" s="215">
        <v>224</v>
      </c>
      <c r="B375" s="216" t="s">
        <v>461</v>
      </c>
      <c r="C375" s="217">
        <v>1101</v>
      </c>
    </row>
    <row r="376" spans="1:3" ht="19.5" customHeight="1">
      <c r="A376" s="215">
        <v>22401</v>
      </c>
      <c r="B376" s="216" t="s">
        <v>181</v>
      </c>
      <c r="C376" s="217">
        <v>322</v>
      </c>
    </row>
    <row r="377" spans="1:3" ht="19.5" customHeight="1">
      <c r="A377" s="215">
        <v>2240101</v>
      </c>
      <c r="B377" s="216" t="s">
        <v>195</v>
      </c>
      <c r="C377" s="217">
        <v>257</v>
      </c>
    </row>
    <row r="378" spans="1:3" ht="19.5" customHeight="1">
      <c r="A378" s="215">
        <v>2240102</v>
      </c>
      <c r="B378" s="216" t="s">
        <v>462</v>
      </c>
      <c r="C378" s="217"/>
    </row>
    <row r="379" spans="1:3" ht="19.5" customHeight="1">
      <c r="A379" s="215">
        <v>2240106</v>
      </c>
      <c r="B379" s="216" t="s">
        <v>463</v>
      </c>
      <c r="C379" s="217">
        <v>65</v>
      </c>
    </row>
    <row r="380" spans="1:3" ht="19.5" customHeight="1">
      <c r="A380" s="215">
        <v>2240109</v>
      </c>
      <c r="B380" s="216" t="s">
        <v>464</v>
      </c>
      <c r="C380" s="217"/>
    </row>
    <row r="381" spans="1:3" ht="19.5" customHeight="1">
      <c r="A381" s="215">
        <v>22402</v>
      </c>
      <c r="B381" s="216" t="s">
        <v>182</v>
      </c>
      <c r="C381" s="217">
        <v>779</v>
      </c>
    </row>
    <row r="382" spans="1:3" ht="19.5" customHeight="1">
      <c r="A382" s="215">
        <v>2240201</v>
      </c>
      <c r="B382" s="216" t="s">
        <v>195</v>
      </c>
      <c r="C382" s="217">
        <v>492</v>
      </c>
    </row>
    <row r="383" spans="1:3" ht="19.5" customHeight="1">
      <c r="A383" s="215">
        <v>2240204</v>
      </c>
      <c r="B383" s="216" t="s">
        <v>465</v>
      </c>
      <c r="C383" s="217">
        <v>287</v>
      </c>
    </row>
    <row r="384" spans="1:3" ht="19.5" customHeight="1">
      <c r="A384" s="215">
        <v>227</v>
      </c>
      <c r="B384" s="216" t="s">
        <v>466</v>
      </c>
      <c r="C384" s="217">
        <v>1800</v>
      </c>
    </row>
    <row r="385" spans="1:3" ht="19.5" customHeight="1">
      <c r="A385" s="215">
        <v>232</v>
      </c>
      <c r="B385" s="216" t="s">
        <v>467</v>
      </c>
      <c r="C385" s="217">
        <v>970</v>
      </c>
    </row>
    <row r="386" spans="1:3" ht="19.5" customHeight="1">
      <c r="A386" s="215">
        <v>23203</v>
      </c>
      <c r="B386" s="216" t="s">
        <v>185</v>
      </c>
      <c r="C386" s="217">
        <v>970</v>
      </c>
    </row>
    <row r="387" spans="1:3" ht="19.5" customHeight="1">
      <c r="A387" s="215">
        <v>2320301</v>
      </c>
      <c r="B387" s="216" t="s">
        <v>185</v>
      </c>
      <c r="C387" s="217">
        <v>970</v>
      </c>
    </row>
    <row r="388" spans="1:3" ht="19.5" customHeight="1">
      <c r="A388" s="215">
        <v>299</v>
      </c>
      <c r="B388" s="216" t="s">
        <v>468</v>
      </c>
      <c r="C388" s="217"/>
    </row>
    <row r="389" spans="1:3" ht="19.5" customHeight="1">
      <c r="A389" s="215">
        <v>29902</v>
      </c>
      <c r="B389" s="216" t="s">
        <v>187</v>
      </c>
      <c r="C389" s="219"/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zoomScale="85" zoomScaleNormal="85" workbookViewId="0" topLeftCell="A1">
      <selection activeCell="T14" sqref="T14"/>
    </sheetView>
  </sheetViews>
  <sheetFormatPr defaultColWidth="9.00390625" defaultRowHeight="14.25"/>
  <cols>
    <col min="1" max="1" width="38.00390625" style="192" customWidth="1"/>
    <col min="2" max="2" width="33.125" style="192" customWidth="1"/>
    <col min="3" max="3" width="33.00390625" style="193" customWidth="1"/>
  </cols>
  <sheetData>
    <row r="1" spans="1:3" ht="14.25" customHeight="1">
      <c r="A1" s="194" t="s">
        <v>12</v>
      </c>
      <c r="B1" s="194"/>
      <c r="C1" s="194"/>
    </row>
    <row r="2" spans="1:3" ht="60.75" customHeight="1">
      <c r="A2" s="195" t="s">
        <v>469</v>
      </c>
      <c r="B2" s="196"/>
      <c r="C2" s="197"/>
    </row>
    <row r="3" spans="1:3" ht="22.5" customHeight="1">
      <c r="A3" s="198"/>
      <c r="B3" s="198"/>
      <c r="C3" s="199"/>
    </row>
    <row r="4" spans="1:3" ht="28.5" customHeight="1">
      <c r="A4" s="200" t="s">
        <v>470</v>
      </c>
      <c r="B4" s="200"/>
      <c r="C4" s="145"/>
    </row>
    <row r="5" spans="1:3" ht="21.75" customHeight="1">
      <c r="A5" s="200" t="s">
        <v>190</v>
      </c>
      <c r="B5" s="200" t="s">
        <v>191</v>
      </c>
      <c r="C5" s="145" t="s">
        <v>192</v>
      </c>
    </row>
    <row r="6" spans="1:3" ht="21.75" customHeight="1">
      <c r="A6" s="143"/>
      <c r="B6" s="143" t="s">
        <v>471</v>
      </c>
      <c r="C6" s="144">
        <v>31174</v>
      </c>
    </row>
    <row r="7" spans="1:3" ht="21.75" customHeight="1">
      <c r="A7" s="143">
        <v>501</v>
      </c>
      <c r="B7" s="143" t="s">
        <v>472</v>
      </c>
      <c r="C7" s="144">
        <v>19677</v>
      </c>
    </row>
    <row r="8" spans="1:3" ht="21.75" customHeight="1">
      <c r="A8" s="143">
        <v>50101</v>
      </c>
      <c r="B8" s="143" t="s">
        <v>473</v>
      </c>
      <c r="C8" s="144">
        <v>7937</v>
      </c>
    </row>
    <row r="9" spans="1:3" ht="21.75" customHeight="1">
      <c r="A9" s="143">
        <v>50102</v>
      </c>
      <c r="B9" s="143" t="s">
        <v>474</v>
      </c>
      <c r="C9" s="144">
        <v>3123</v>
      </c>
    </row>
    <row r="10" spans="1:3" ht="21.75" customHeight="1">
      <c r="A10" s="143">
        <v>50103</v>
      </c>
      <c r="B10" s="143" t="s">
        <v>475</v>
      </c>
      <c r="C10" s="144">
        <v>1169</v>
      </c>
    </row>
    <row r="11" spans="1:3" ht="21.75" customHeight="1">
      <c r="A11" s="143">
        <v>50199</v>
      </c>
      <c r="B11" s="143" t="s">
        <v>476</v>
      </c>
      <c r="C11" s="144">
        <v>7448</v>
      </c>
    </row>
    <row r="12" spans="1:3" ht="21.75" customHeight="1">
      <c r="A12" s="143">
        <v>502</v>
      </c>
      <c r="B12" s="143" t="s">
        <v>477</v>
      </c>
      <c r="C12" s="144">
        <v>3009</v>
      </c>
    </row>
    <row r="13" spans="1:3" ht="21.75" customHeight="1">
      <c r="A13" s="143">
        <v>50201</v>
      </c>
      <c r="B13" s="143" t="s">
        <v>478</v>
      </c>
      <c r="C13" s="144">
        <v>2214</v>
      </c>
    </row>
    <row r="14" spans="1:3" ht="21.75" customHeight="1">
      <c r="A14" s="143">
        <v>50207</v>
      </c>
      <c r="B14" s="143" t="s">
        <v>479</v>
      </c>
      <c r="C14" s="144">
        <v>48</v>
      </c>
    </row>
    <row r="15" spans="1:3" ht="21.75" customHeight="1">
      <c r="A15" s="143">
        <v>50209</v>
      </c>
      <c r="B15" s="143" t="s">
        <v>480</v>
      </c>
      <c r="C15" s="144">
        <v>389</v>
      </c>
    </row>
    <row r="16" spans="1:3" ht="21.75" customHeight="1">
      <c r="A16" s="143">
        <v>50202</v>
      </c>
      <c r="B16" s="143" t="s">
        <v>481</v>
      </c>
      <c r="C16" s="144">
        <v>8</v>
      </c>
    </row>
    <row r="17" spans="1:3" ht="21.75" customHeight="1">
      <c r="A17" s="143">
        <v>50203</v>
      </c>
      <c r="B17" s="143" t="s">
        <v>482</v>
      </c>
      <c r="C17" s="144">
        <v>50</v>
      </c>
    </row>
    <row r="18" spans="1:3" ht="21.75" customHeight="1">
      <c r="A18" s="143">
        <v>50206</v>
      </c>
      <c r="B18" s="143" t="s">
        <v>483</v>
      </c>
      <c r="C18" s="144">
        <v>148</v>
      </c>
    </row>
    <row r="19" spans="1:3" ht="21.75" customHeight="1">
      <c r="A19" s="143">
        <v>50208</v>
      </c>
      <c r="B19" s="143" t="s">
        <v>484</v>
      </c>
      <c r="C19" s="144">
        <v>152</v>
      </c>
    </row>
    <row r="20" spans="1:3" ht="21.75" customHeight="1">
      <c r="A20" s="143">
        <v>503</v>
      </c>
      <c r="B20" s="143" t="s">
        <v>485</v>
      </c>
      <c r="C20" s="144">
        <v>694</v>
      </c>
    </row>
    <row r="21" spans="1:3" ht="21.75" customHeight="1">
      <c r="A21" s="143">
        <v>50306</v>
      </c>
      <c r="B21" s="143" t="s">
        <v>486</v>
      </c>
      <c r="C21" s="144">
        <v>694</v>
      </c>
    </row>
    <row r="22" spans="1:3" ht="21.75" customHeight="1">
      <c r="A22" s="143">
        <v>509</v>
      </c>
      <c r="B22" s="143" t="s">
        <v>487</v>
      </c>
      <c r="C22" s="144">
        <v>7794</v>
      </c>
    </row>
    <row r="23" spans="1:3" ht="21.75" customHeight="1">
      <c r="A23" s="143">
        <v>50901</v>
      </c>
      <c r="B23" s="143" t="s">
        <v>488</v>
      </c>
      <c r="C23" s="144">
        <v>3549</v>
      </c>
    </row>
    <row r="24" spans="1:3" ht="21.75" customHeight="1">
      <c r="A24" s="143">
        <v>50905</v>
      </c>
      <c r="B24" s="143" t="s">
        <v>489</v>
      </c>
      <c r="C24" s="144">
        <v>110</v>
      </c>
    </row>
    <row r="25" spans="1:3" ht="21.75" customHeight="1">
      <c r="A25" s="143">
        <v>50999</v>
      </c>
      <c r="B25" s="143" t="s">
        <v>490</v>
      </c>
      <c r="C25" s="144">
        <v>4135</v>
      </c>
    </row>
    <row r="26" ht="20.25">
      <c r="A26" s="201" t="s">
        <v>74</v>
      </c>
    </row>
  </sheetData>
  <sheetProtection/>
  <mergeCells count="4">
    <mergeCell ref="A1:C1"/>
    <mergeCell ref="A2:C2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C11"/>
  <sheetViews>
    <sheetView workbookViewId="0" topLeftCell="A1">
      <selection activeCell="A2" sqref="A2:C3"/>
    </sheetView>
  </sheetViews>
  <sheetFormatPr defaultColWidth="9.00390625" defaultRowHeight="14.25"/>
  <cols>
    <col min="1" max="3" width="24.25390625" style="109" customWidth="1"/>
  </cols>
  <sheetData>
    <row r="1" ht="14.25">
      <c r="A1" s="180" t="s">
        <v>13</v>
      </c>
    </row>
    <row r="2" spans="1:3" ht="14.25">
      <c r="A2" s="181" t="s">
        <v>491</v>
      </c>
      <c r="B2" s="181"/>
      <c r="C2" s="181"/>
    </row>
    <row r="3" spans="1:3" ht="14.25">
      <c r="A3" s="181"/>
      <c r="B3" s="181"/>
      <c r="C3" s="181"/>
    </row>
    <row r="4" spans="1:3" s="190" customFormat="1" ht="14.25" customHeight="1">
      <c r="A4" s="191" t="s">
        <v>29</v>
      </c>
      <c r="B4" s="191"/>
      <c r="C4" s="191"/>
    </row>
    <row r="5" spans="1:3" ht="14.25">
      <c r="A5" s="188" t="s">
        <v>492</v>
      </c>
      <c r="B5" s="188" t="s">
        <v>493</v>
      </c>
      <c r="C5" s="188" t="s">
        <v>494</v>
      </c>
    </row>
    <row r="6" spans="1:3" ht="14.25">
      <c r="A6" s="188" t="s">
        <v>495</v>
      </c>
      <c r="B6" s="188">
        <v>0</v>
      </c>
      <c r="C6" s="188">
        <v>0</v>
      </c>
    </row>
    <row r="7" spans="1:3" ht="14.25">
      <c r="A7" s="188"/>
      <c r="B7" s="188"/>
      <c r="C7" s="188"/>
    </row>
    <row r="8" spans="1:3" ht="14.25">
      <c r="A8" s="188"/>
      <c r="B8" s="188"/>
      <c r="C8" s="188"/>
    </row>
    <row r="9" spans="1:3" ht="14.25">
      <c r="A9" s="188"/>
      <c r="B9" s="188"/>
      <c r="C9" s="188"/>
    </row>
    <row r="10" spans="1:3" ht="14.25">
      <c r="A10" s="188" t="s">
        <v>496</v>
      </c>
      <c r="B10" s="188">
        <v>0</v>
      </c>
      <c r="C10" s="188">
        <v>0</v>
      </c>
    </row>
    <row r="11" spans="1:3" ht="28.5" customHeight="1">
      <c r="A11" s="189" t="s">
        <v>497</v>
      </c>
      <c r="B11" s="189"/>
      <c r="C11" s="189"/>
    </row>
  </sheetData>
  <sheetProtection/>
  <mergeCells count="3">
    <mergeCell ref="A4:C4"/>
    <mergeCell ref="A11:C11"/>
    <mergeCell ref="A2:C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G42" sqref="G42"/>
    </sheetView>
  </sheetViews>
  <sheetFormatPr defaultColWidth="9.00390625" defaultRowHeight="14.25"/>
  <cols>
    <col min="1" max="1" width="17.00390625" style="0" customWidth="1"/>
    <col min="2" max="2" width="17.125" style="0" customWidth="1"/>
    <col min="3" max="3" width="16.75390625" style="0" customWidth="1"/>
    <col min="4" max="4" width="9.50390625" style="0" customWidth="1"/>
    <col min="5" max="5" width="15.125" style="0" customWidth="1"/>
    <col min="6" max="6" width="11.625" style="0" customWidth="1"/>
    <col min="7" max="7" width="9.625" style="0" customWidth="1"/>
  </cols>
  <sheetData>
    <row r="1" spans="1:3" ht="14.25">
      <c r="A1" s="180" t="s">
        <v>498</v>
      </c>
      <c r="B1" s="109"/>
      <c r="C1" s="109"/>
    </row>
    <row r="2" spans="1:7" ht="14.25" customHeight="1">
      <c r="A2" s="181" t="s">
        <v>499</v>
      </c>
      <c r="B2" s="181"/>
      <c r="C2" s="181"/>
      <c r="D2" s="181"/>
      <c r="E2" s="181"/>
      <c r="F2" s="181"/>
      <c r="G2" s="181"/>
    </row>
    <row r="3" spans="1:7" ht="14.25" customHeight="1">
      <c r="A3" s="181"/>
      <c r="B3" s="181"/>
      <c r="C3" s="181"/>
      <c r="D3" s="181"/>
      <c r="E3" s="181"/>
      <c r="F3" s="181"/>
      <c r="G3" s="181"/>
    </row>
    <row r="4" spans="1:7" ht="14.25">
      <c r="A4" s="182" t="s">
        <v>29</v>
      </c>
      <c r="B4" s="182"/>
      <c r="C4" s="182"/>
      <c r="D4" s="182"/>
      <c r="E4" s="182"/>
      <c r="F4" s="182"/>
      <c r="G4" s="182"/>
    </row>
    <row r="5" spans="1:7" ht="14.25">
      <c r="A5" s="183" t="s">
        <v>500</v>
      </c>
      <c r="B5" s="183" t="s">
        <v>501</v>
      </c>
      <c r="C5" s="184" t="s">
        <v>496</v>
      </c>
      <c r="D5" s="185"/>
      <c r="E5" s="186"/>
      <c r="F5" s="183" t="s">
        <v>502</v>
      </c>
      <c r="G5" s="183" t="s">
        <v>503</v>
      </c>
    </row>
    <row r="6" spans="1:7" ht="14.25">
      <c r="A6" s="187"/>
      <c r="B6" s="187"/>
      <c r="C6" s="188" t="s">
        <v>496</v>
      </c>
      <c r="D6" s="169" t="s">
        <v>31</v>
      </c>
      <c r="E6" s="169" t="s">
        <v>504</v>
      </c>
      <c r="F6" s="187"/>
      <c r="G6" s="187"/>
    </row>
    <row r="7" spans="1:7" ht="14.25">
      <c r="A7" s="188" t="s">
        <v>493</v>
      </c>
      <c r="B7" s="188"/>
      <c r="C7" s="188">
        <v>0</v>
      </c>
      <c r="D7" s="169"/>
      <c r="E7" s="169"/>
      <c r="F7" s="169"/>
      <c r="G7" s="169"/>
    </row>
    <row r="8" spans="1:7" ht="14.25">
      <c r="A8" s="188" t="s">
        <v>505</v>
      </c>
      <c r="B8" s="188"/>
      <c r="C8" s="188">
        <v>0</v>
      </c>
      <c r="D8" s="169"/>
      <c r="E8" s="169"/>
      <c r="F8" s="169"/>
      <c r="G8" s="169"/>
    </row>
    <row r="9" spans="1:7" ht="14.25">
      <c r="A9" s="188"/>
      <c r="B9" s="188"/>
      <c r="C9" s="188"/>
      <c r="D9" s="169"/>
      <c r="E9" s="169"/>
      <c r="F9" s="169"/>
      <c r="G9" s="169"/>
    </row>
    <row r="10" spans="1:7" ht="14.25">
      <c r="A10" s="188" t="s">
        <v>496</v>
      </c>
      <c r="B10" s="188">
        <v>0</v>
      </c>
      <c r="C10" s="188">
        <v>0</v>
      </c>
      <c r="D10" s="169"/>
      <c r="E10" s="169"/>
      <c r="F10" s="169"/>
      <c r="G10" s="169"/>
    </row>
    <row r="11" spans="1:3" ht="16.5" customHeight="1">
      <c r="A11" s="189" t="s">
        <v>506</v>
      </c>
      <c r="B11" s="189"/>
      <c r="C11" s="189"/>
    </row>
  </sheetData>
  <sheetProtection/>
  <mergeCells count="8">
    <mergeCell ref="A4:G4"/>
    <mergeCell ref="C5:E5"/>
    <mergeCell ref="A11:C11"/>
    <mergeCell ref="A5:A6"/>
    <mergeCell ref="B5:B6"/>
    <mergeCell ref="F5:F6"/>
    <mergeCell ref="G5:G6"/>
    <mergeCell ref="A2:G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C18"/>
  <sheetViews>
    <sheetView workbookViewId="0" topLeftCell="A1">
      <selection activeCell="A2" sqref="A2:C2"/>
    </sheetView>
  </sheetViews>
  <sheetFormatPr defaultColWidth="9.00390625" defaultRowHeight="14.25"/>
  <cols>
    <col min="1" max="1" width="53.25390625" style="174" customWidth="1"/>
    <col min="2" max="2" width="26.875" style="174" customWidth="1"/>
    <col min="3" max="3" width="29.75390625" style="0" customWidth="1"/>
  </cols>
  <sheetData>
    <row r="1" spans="1:2" ht="14.25">
      <c r="A1" s="157" t="s">
        <v>507</v>
      </c>
      <c r="B1" s="157"/>
    </row>
    <row r="2" spans="1:3" ht="36.75" customHeight="1">
      <c r="A2" s="158" t="s">
        <v>508</v>
      </c>
      <c r="B2" s="158"/>
      <c r="C2" s="176"/>
    </row>
    <row r="3" spans="1:3" s="175" customFormat="1" ht="14.25" customHeight="1">
      <c r="A3" s="177"/>
      <c r="B3" s="177"/>
      <c r="C3" s="178" t="s">
        <v>29</v>
      </c>
    </row>
    <row r="4" spans="1:3" s="175" customFormat="1" ht="21.75" customHeight="1">
      <c r="A4" s="179" t="s">
        <v>509</v>
      </c>
      <c r="B4" s="179" t="s">
        <v>510</v>
      </c>
      <c r="C4" s="166" t="s">
        <v>31</v>
      </c>
    </row>
    <row r="5" spans="1:3" s="175" customFormat="1" ht="14.25">
      <c r="A5" s="170" t="s">
        <v>511</v>
      </c>
      <c r="B5" s="170">
        <v>0</v>
      </c>
      <c r="C5" s="173">
        <v>0</v>
      </c>
    </row>
    <row r="6" spans="1:3" ht="14.25">
      <c r="A6" s="170" t="s">
        <v>495</v>
      </c>
      <c r="B6" s="170"/>
      <c r="C6" s="169"/>
    </row>
    <row r="7" spans="1:3" ht="14.25">
      <c r="A7" s="130"/>
      <c r="B7" s="130"/>
      <c r="C7" s="169"/>
    </row>
    <row r="8" spans="1:3" ht="14.25">
      <c r="A8" s="171"/>
      <c r="B8" s="171"/>
      <c r="C8" s="169"/>
    </row>
    <row r="9" spans="1:3" ht="14.25">
      <c r="A9" s="170"/>
      <c r="B9" s="170"/>
      <c r="C9" s="169"/>
    </row>
    <row r="10" spans="1:3" ht="14.25">
      <c r="A10" s="171"/>
      <c r="B10" s="171"/>
      <c r="C10" s="169"/>
    </row>
    <row r="11" spans="1:3" ht="14.25">
      <c r="A11" s="170"/>
      <c r="B11" s="170"/>
      <c r="C11" s="169"/>
    </row>
    <row r="12" spans="1:3" ht="14.25">
      <c r="A12" s="171"/>
      <c r="B12" s="171"/>
      <c r="C12" s="169"/>
    </row>
    <row r="13" spans="1:3" ht="14.25">
      <c r="A13" s="170"/>
      <c r="B13" s="170"/>
      <c r="C13" s="169"/>
    </row>
    <row r="14" spans="1:3" ht="14.25">
      <c r="A14" s="171"/>
      <c r="B14" s="171"/>
      <c r="C14" s="169"/>
    </row>
    <row r="15" spans="1:3" ht="14.25">
      <c r="A15" s="130"/>
      <c r="B15" s="130"/>
      <c r="C15" s="169"/>
    </row>
    <row r="16" spans="1:3" ht="14.25">
      <c r="A16" s="171"/>
      <c r="B16" s="171"/>
      <c r="C16" s="169"/>
    </row>
    <row r="17" spans="1:3" ht="14.25">
      <c r="A17" s="171"/>
      <c r="B17" s="171"/>
      <c r="C17" s="169"/>
    </row>
    <row r="18" ht="14.25">
      <c r="A18" s="174" t="s">
        <v>512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G18"/>
  <sheetViews>
    <sheetView workbookViewId="0" topLeftCell="A1">
      <selection activeCell="A2" sqref="A2:G2"/>
    </sheetView>
  </sheetViews>
  <sheetFormatPr defaultColWidth="9.00390625" defaultRowHeight="14.25"/>
  <cols>
    <col min="1" max="1" width="31.50390625" style="0" customWidth="1"/>
    <col min="2" max="2" width="11.25390625" style="0" customWidth="1"/>
    <col min="3" max="3" width="11.625" style="0" customWidth="1"/>
    <col min="4" max="4" width="8.75390625" style="0" customWidth="1"/>
    <col min="5" max="5" width="13.00390625" style="0" customWidth="1"/>
    <col min="6" max="6" width="11.875" style="0" customWidth="1"/>
    <col min="7" max="7" width="12.625" style="0" customWidth="1"/>
  </cols>
  <sheetData>
    <row r="1" spans="1:2" ht="14.25">
      <c r="A1" s="157" t="s">
        <v>18</v>
      </c>
      <c r="B1" s="157"/>
    </row>
    <row r="2" spans="1:7" ht="27">
      <c r="A2" s="158" t="s">
        <v>513</v>
      </c>
      <c r="B2" s="158"/>
      <c r="C2" s="158"/>
      <c r="D2" s="158"/>
      <c r="E2" s="158"/>
      <c r="F2" s="158"/>
      <c r="G2" s="158"/>
    </row>
    <row r="3" spans="1:7" ht="14.25">
      <c r="A3" s="159" t="s">
        <v>29</v>
      </c>
      <c r="B3" s="159"/>
      <c r="C3" s="159"/>
      <c r="D3" s="159"/>
      <c r="E3" s="159"/>
      <c r="F3" s="159"/>
      <c r="G3" s="159"/>
    </row>
    <row r="4" spans="1:7" ht="14.25">
      <c r="A4" s="160" t="s">
        <v>500</v>
      </c>
      <c r="B4" s="160" t="s">
        <v>501</v>
      </c>
      <c r="C4" s="161" t="s">
        <v>496</v>
      </c>
      <c r="D4" s="162"/>
      <c r="E4" s="163"/>
      <c r="F4" s="164" t="s">
        <v>502</v>
      </c>
      <c r="G4" s="164" t="s">
        <v>503</v>
      </c>
    </row>
    <row r="5" spans="1:7" ht="14.25">
      <c r="A5" s="165"/>
      <c r="B5" s="165"/>
      <c r="C5" s="166" t="s">
        <v>496</v>
      </c>
      <c r="D5" s="166" t="s">
        <v>31</v>
      </c>
      <c r="E5" s="166" t="s">
        <v>504</v>
      </c>
      <c r="F5" s="167"/>
      <c r="G5" s="167"/>
    </row>
    <row r="6" spans="1:7" ht="14.25">
      <c r="A6" s="168" t="s">
        <v>496</v>
      </c>
      <c r="B6" s="168"/>
      <c r="C6" s="166">
        <v>0</v>
      </c>
      <c r="D6" s="166"/>
      <c r="E6" s="166"/>
      <c r="F6" s="166"/>
      <c r="G6" s="169"/>
    </row>
    <row r="7" spans="1:7" ht="14.25">
      <c r="A7" s="168" t="s">
        <v>514</v>
      </c>
      <c r="B7" s="170"/>
      <c r="C7" s="166">
        <v>0</v>
      </c>
      <c r="D7" s="169"/>
      <c r="E7" s="169"/>
      <c r="F7" s="169"/>
      <c r="G7" s="169"/>
    </row>
    <row r="8" spans="1:7" ht="14.25">
      <c r="A8" s="168" t="s">
        <v>515</v>
      </c>
      <c r="B8" s="171"/>
      <c r="C8" s="166"/>
      <c r="D8" s="169"/>
      <c r="E8" s="169"/>
      <c r="F8" s="169"/>
      <c r="G8" s="169"/>
    </row>
    <row r="9" spans="1:7" ht="14.25">
      <c r="A9" s="172" t="s">
        <v>516</v>
      </c>
      <c r="B9" s="171"/>
      <c r="C9" s="166">
        <v>0</v>
      </c>
      <c r="D9" s="169"/>
      <c r="E9" s="169"/>
      <c r="F9" s="169"/>
      <c r="G9" s="169"/>
    </row>
    <row r="10" spans="1:7" ht="14.25">
      <c r="A10" s="171"/>
      <c r="B10" s="171"/>
      <c r="C10" s="166"/>
      <c r="D10" s="169"/>
      <c r="E10" s="169"/>
      <c r="F10" s="169"/>
      <c r="G10" s="169"/>
    </row>
    <row r="11" spans="1:7" ht="14.25">
      <c r="A11" s="130"/>
      <c r="B11" s="170"/>
      <c r="C11" s="173"/>
      <c r="D11" s="169"/>
      <c r="E11" s="169"/>
      <c r="F11" s="169"/>
      <c r="G11" s="169"/>
    </row>
    <row r="12" spans="1:7" ht="14.25">
      <c r="A12" s="171"/>
      <c r="B12" s="171"/>
      <c r="C12" s="169"/>
      <c r="D12" s="169"/>
      <c r="E12" s="169"/>
      <c r="F12" s="169"/>
      <c r="G12" s="169"/>
    </row>
    <row r="13" spans="1:7" ht="14.25">
      <c r="A13" s="170"/>
      <c r="B13" s="170"/>
      <c r="C13" s="169"/>
      <c r="D13" s="169"/>
      <c r="E13" s="169"/>
      <c r="F13" s="169"/>
      <c r="G13" s="169"/>
    </row>
    <row r="14" spans="1:7" ht="14.25">
      <c r="A14" s="171"/>
      <c r="B14" s="171"/>
      <c r="C14" s="169"/>
      <c r="D14" s="169"/>
      <c r="E14" s="169"/>
      <c r="F14" s="169"/>
      <c r="G14" s="169"/>
    </row>
    <row r="15" spans="1:7" ht="14.25">
      <c r="A15" s="130"/>
      <c r="B15" s="130"/>
      <c r="C15" s="169"/>
      <c r="D15" s="169"/>
      <c r="E15" s="169"/>
      <c r="F15" s="169"/>
      <c r="G15" s="169"/>
    </row>
    <row r="16" spans="1:7" ht="14.25">
      <c r="A16" s="171"/>
      <c r="B16" s="171"/>
      <c r="C16" s="169"/>
      <c r="D16" s="169"/>
      <c r="E16" s="169"/>
      <c r="F16" s="169"/>
      <c r="G16" s="169"/>
    </row>
    <row r="17" spans="1:7" ht="14.25">
      <c r="A17" s="171"/>
      <c r="B17" s="171"/>
      <c r="C17" s="169"/>
      <c r="D17" s="169"/>
      <c r="E17" s="169"/>
      <c r="F17" s="169"/>
      <c r="G17" s="169"/>
    </row>
    <row r="18" spans="1:2" ht="14.25">
      <c r="A18" s="174" t="s">
        <v>512</v>
      </c>
      <c r="B18" s="174"/>
    </row>
  </sheetData>
  <sheetProtection/>
  <mergeCells count="7">
    <mergeCell ref="A2:G2"/>
    <mergeCell ref="A3:G3"/>
    <mergeCell ref="C4:E4"/>
    <mergeCell ref="A4:A5"/>
    <mergeCell ref="B4:B5"/>
    <mergeCell ref="F4:F5"/>
    <mergeCell ref="G4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xsd</cp:lastModifiedBy>
  <cp:lastPrinted>2017-04-27T03:19:13Z</cp:lastPrinted>
  <dcterms:created xsi:type="dcterms:W3CDTF">2006-02-13T05:15:25Z</dcterms:created>
  <dcterms:modified xsi:type="dcterms:W3CDTF">2021-05-12T09:30:31Z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KSOReadingLayo">
    <vt:bool>false</vt:bool>
  </property>
</Properties>
</file>